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Grhesly\MISIÓN TÉCNICA INTERNACIONAL\"/>
    </mc:Choice>
  </mc:AlternateContent>
  <xr:revisionPtr revIDLastSave="0" documentId="13_ncr:1_{9D1D012A-AE65-42C5-A9C9-486376F54A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xlnm._FilterDatabase" localSheetId="0" hidden="1">Hoja1!$A$1:$N$31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5" i="1" l="1"/>
  <c r="N31" i="1"/>
</calcChain>
</file>

<file path=xl/sharedStrings.xml><?xml version="1.0" encoding="utf-8"?>
<sst xmlns="http://schemas.openxmlformats.org/spreadsheetml/2006/main" count="212" uniqueCount="176">
  <si>
    <t>farfan@wfu.edu</t>
  </si>
  <si>
    <t>Jhon Frich Farfán Pillco</t>
  </si>
  <si>
    <t>sleon@itp.gob.pe</t>
  </si>
  <si>
    <t>Sergio Manuel León Kanashiro</t>
  </si>
  <si>
    <t>ecapcha@cetys.org</t>
  </si>
  <si>
    <t>Elmer Capcha Espinoza</t>
  </si>
  <si>
    <t>frutasdeltambopata@gmail.com</t>
  </si>
  <si>
    <t>Salomón perez Alencart</t>
  </si>
  <si>
    <t>959 768 634</t>
  </si>
  <si>
    <t>sonene26@hotmail.com</t>
  </si>
  <si>
    <t>Juan Carlos Navarro Vega</t>
  </si>
  <si>
    <t>989 559 107</t>
  </si>
  <si>
    <t>Puerto Maldonado - Medellin -</t>
  </si>
  <si>
    <t>Medellin - Puerto Maldonado</t>
  </si>
  <si>
    <t>presidencia@ronap.com.pe</t>
  </si>
  <si>
    <t>Miguel Zamalloa Condori</t>
  </si>
  <si>
    <t>+51 964 128 014</t>
  </si>
  <si>
    <t>lalmanza@unamad.edu.pe</t>
  </si>
  <si>
    <t>Luz Marina Almanza Huaman</t>
  </si>
  <si>
    <t>ursula.harman@wyssacademy.org</t>
  </si>
  <si>
    <t>Ursula Andrea Harman Canalle</t>
  </si>
  <si>
    <t>Lima - Medellín</t>
  </si>
  <si>
    <t>Medellín - Lima</t>
  </si>
  <si>
    <t>gerencia@ascart.pe</t>
  </si>
  <si>
    <t>ROSA AMERICA CHAVEZ CONCHA</t>
  </si>
  <si>
    <t>Puerto Maldonado a Medellin - Antioquia - Colombia</t>
  </si>
  <si>
    <t>Medellin - Antioquia- Colombia a Puerto Maldonado</t>
  </si>
  <si>
    <t>jimenaarredondor@gmail.com</t>
  </si>
  <si>
    <t>Jimena del Carmen Arredondo Rubio</t>
  </si>
  <si>
    <t>926402926 (WhatsApp)</t>
  </si>
  <si>
    <t>innova.mdd.2024@gmail.com</t>
  </si>
  <si>
    <t>Ever SANCHEZ SALVADOR</t>
  </si>
  <si>
    <t>kaori.wong@wwfperu.org</t>
  </si>
  <si>
    <t>Kaori Wong Perea</t>
  </si>
  <si>
    <t>.</t>
  </si>
  <si>
    <t>PEM - Medellin</t>
  </si>
  <si>
    <t>Medellín - Lima (me quedo en Lima)</t>
  </si>
  <si>
    <t>ehbarret@gmail.com</t>
  </si>
  <si>
    <t>Edth Huampa Barreto</t>
  </si>
  <si>
    <t>evelarde@conservacionamazonica.org</t>
  </si>
  <si>
    <t>Ernesto Martín Velarde Valladares</t>
  </si>
  <si>
    <t>YESENIA APAZA +51982701061</t>
  </si>
  <si>
    <t>PEM - MEDELLIN. Fecha de ida: 19 de mayo (Pem- Medellin)</t>
  </si>
  <si>
    <t>MEDELLIN - PEM. Fecha de retorno: 24 de mayo (Medellin-Lim) / 25 de mayo (Lim-Pem)</t>
  </si>
  <si>
    <t>operaciones@citeminero.edu.pe</t>
  </si>
  <si>
    <t>Edwin Joel Torres Castillo</t>
  </si>
  <si>
    <t>Puerto Maldonado- Medellin</t>
  </si>
  <si>
    <t>Medellin- Puerto Maldonado</t>
  </si>
  <si>
    <t>grhesly9@gmail.com</t>
  </si>
  <si>
    <t>Grhesly Jazmín Cáceres Medina</t>
  </si>
  <si>
    <t>Edgar Cáceres Gallegos 944 205 963</t>
  </si>
  <si>
    <t>Pem - Medellin</t>
  </si>
  <si>
    <t>Medellin - Pem</t>
  </si>
  <si>
    <t>pacayagrifanadia@gmail.com</t>
  </si>
  <si>
    <t>Nadia Medalit Pacaya grifa</t>
  </si>
  <si>
    <t>alcaldia@munitambopata.gob.pe</t>
  </si>
  <si>
    <t>Luis Alberto Bocángel Ramírez</t>
  </si>
  <si>
    <t>ahq36@yahoo.es</t>
  </si>
  <si>
    <t>Alfredo Quispe Herrera</t>
  </si>
  <si>
    <t>940 831 394</t>
  </si>
  <si>
    <t>cesarterrazasdelalcazar@gmail.com</t>
  </si>
  <si>
    <t>Cesar Andres Terrazas Del Alcazar</t>
  </si>
  <si>
    <t>997 000 808</t>
  </si>
  <si>
    <t>camaracomerciomdd@gmail.com</t>
  </si>
  <si>
    <t>Orestes Quino Tica</t>
  </si>
  <si>
    <t>946 881 864</t>
  </si>
  <si>
    <t>Dirección de correo electrónico</t>
  </si>
  <si>
    <t>N° DNI</t>
  </si>
  <si>
    <t>RUTA DE IDA</t>
  </si>
  <si>
    <t>RUTA DE RETORNO</t>
  </si>
  <si>
    <t xml:space="preserve">Nombres y apellidos </t>
  </si>
  <si>
    <t>Teléfono</t>
  </si>
  <si>
    <t>FECHA DE
 IDA</t>
  </si>
  <si>
    <t>FECHA DE 
RETORNO</t>
  </si>
  <si>
    <t>Medellin - Lima</t>
  </si>
  <si>
    <t>Lima- Medellin</t>
  </si>
  <si>
    <t>Medellin- Lima</t>
  </si>
  <si>
    <t>Fecha de 
Nacimiento</t>
  </si>
  <si>
    <t>40090179</t>
  </si>
  <si>
    <t>09500616</t>
  </si>
  <si>
    <t>04823565</t>
  </si>
  <si>
    <t>05070320</t>
  </si>
  <si>
    <t>04813566</t>
  </si>
  <si>
    <t>04813498</t>
  </si>
  <si>
    <t>45645343</t>
  </si>
  <si>
    <t>10585010</t>
  </si>
  <si>
    <t>40685307</t>
  </si>
  <si>
    <t>71222804</t>
  </si>
  <si>
    <t>43816801</t>
  </si>
  <si>
    <t xml:space="preserve"> 28/03/1985</t>
  </si>
  <si>
    <t>25209410</t>
  </si>
  <si>
    <t>41748992</t>
  </si>
  <si>
    <t>Contacto de emergencias</t>
  </si>
  <si>
    <t>N°</t>
  </si>
  <si>
    <t>COSTO</t>
  </si>
  <si>
    <t>TOTAL</t>
  </si>
  <si>
    <t>SUBTOTAL</t>
  </si>
  <si>
    <t>BUS 10 HORAS</t>
  </si>
  <si>
    <t>41815327</t>
  </si>
  <si>
    <t xml:space="preserve">José Luis Lara Rivas </t>
  </si>
  <si>
    <t>larajl9@gmail.com</t>
  </si>
  <si>
    <t xml:space="preserve"> 07/07/1982</t>
  </si>
  <si>
    <t xml:space="preserve"> 959 329 872</t>
  </si>
  <si>
    <t>CINCIA</t>
  </si>
  <si>
    <t xml:space="preserve">Especialista en el Programa de Restauración de Paisajes </t>
  </si>
  <si>
    <t>ITP - CITEproductivo Madre de Dios</t>
  </si>
  <si>
    <t>Director CITE productivo Madre de Dios</t>
  </si>
  <si>
    <t>Cetys</t>
  </si>
  <si>
    <t>Presidente Ejecutivo</t>
  </si>
  <si>
    <t xml:space="preserve">Dis-fruta Tambopata E.I.R.L </t>
  </si>
  <si>
    <t xml:space="preserve">Gerente </t>
  </si>
  <si>
    <t xml:space="preserve">Cáritas Madre de Dios </t>
  </si>
  <si>
    <t xml:space="preserve">Secretario General </t>
  </si>
  <si>
    <t xml:space="preserve">Recolectores Orgánicos de la Nuez Amazónica del Perú </t>
  </si>
  <si>
    <t xml:space="preserve">Presidente </t>
  </si>
  <si>
    <t xml:space="preserve">Universidad nacional amazónica de Madre de Dios </t>
  </si>
  <si>
    <t xml:space="preserve">Vicerrectora de investigación </t>
  </si>
  <si>
    <t>Wyss Academy for Nature</t>
  </si>
  <si>
    <t>Oficial de Innovación y Emprendimiento</t>
  </si>
  <si>
    <t>ASCART</t>
  </si>
  <si>
    <t>Presidente</t>
  </si>
  <si>
    <t>Shiwi SAC</t>
  </si>
  <si>
    <t>Encargada de comunicaciones</t>
  </si>
  <si>
    <t>MPT DER MDD</t>
  </si>
  <si>
    <t>Coordinador General de Proyecto</t>
  </si>
  <si>
    <t>WWF</t>
  </si>
  <si>
    <t xml:space="preserve">Oficial del Paisaje de Amazonía sur </t>
  </si>
  <si>
    <t>Manutata Sac</t>
  </si>
  <si>
    <t>DER MADRE DE DIOS</t>
  </si>
  <si>
    <t xml:space="preserve">Gestora de proyectos </t>
  </si>
  <si>
    <t>CONSERVACIÓN AMAZÓNICA ACCA</t>
  </si>
  <si>
    <t>ESPECIALISTA EN ECONEGOCIOS</t>
  </si>
  <si>
    <t>CITE Mineria y Medio Ambiente - APC Ayuda que vale oro.</t>
  </si>
  <si>
    <t>Gerente de Operaciones</t>
  </si>
  <si>
    <t>DER MDD</t>
  </si>
  <si>
    <t>Coordinadora adm. del proyecto DER MDD</t>
  </si>
  <si>
    <t>AFIMAD</t>
  </si>
  <si>
    <t>Vice presidenta AFIMAD</t>
  </si>
  <si>
    <t xml:space="preserve">Cooperativa Coopssur oriente </t>
  </si>
  <si>
    <t>Municipalidad Provincial de Tambopata</t>
  </si>
  <si>
    <t>Alcalde provincial de Tambopata</t>
  </si>
  <si>
    <t>Camara de Comercio de Madre de Dios</t>
  </si>
  <si>
    <t>Presidente de la Cámara de Comercio de Madre de Dios</t>
  </si>
  <si>
    <t>Elsa Loayza Loayza de Mamio</t>
  </si>
  <si>
    <t>Pasaporte SE07615</t>
  </si>
  <si>
    <t>Jefe del Sistema de Gestión Integrado</t>
  </si>
  <si>
    <t>sgia@manutata.pe</t>
  </si>
  <si>
    <t>Pem - Medellín</t>
  </si>
  <si>
    <t>cambió fecha del 29 al 24 solo hasta lima (actualizar precio)</t>
  </si>
  <si>
    <t>cambió fecha de 19 de mayo ida y 27 vuelta (actualizar precio)</t>
  </si>
  <si>
    <t>17/05/2025 
Pem-Lim
19/05/2025
Lim-Medellin</t>
  </si>
  <si>
    <t>Medellin-Lima
24/05/2025</t>
  </si>
  <si>
    <t>ORGANIZACIÓN/INSTTIUCIÓN</t>
  </si>
  <si>
    <t>CARGO QUE DESEMPEÑA</t>
  </si>
  <si>
    <t>Coordinador General de las Municipalidades de Madre de Dios</t>
  </si>
  <si>
    <t>Gerente de Gestion Ambiental</t>
  </si>
  <si>
    <t>xot</t>
  </si>
  <si>
    <t xml:space="preserve">Rosario Castañón Ibarra </t>
  </si>
  <si>
    <t>Pasaporte G34543767</t>
  </si>
  <si>
    <t>Consorcio Bioactiva - Cambiotec</t>
  </si>
  <si>
    <t xml:space="preserve">Directora Técnica del Proyecto </t>
  </si>
  <si>
    <t>rosario@unam.mx</t>
  </si>
  <si>
    <t>52 5526909185</t>
  </si>
  <si>
    <t>52 7228370412</t>
  </si>
  <si>
    <t>57 300 2008093</t>
  </si>
  <si>
    <t>52 5533350753</t>
  </si>
  <si>
    <t>52 7227026336</t>
  </si>
  <si>
    <t xml:space="preserve">Xóchitl Sánchez Ramírez </t>
  </si>
  <si>
    <t>Pasaporte N15790171</t>
  </si>
  <si>
    <t>73.568.837-Colombia</t>
  </si>
  <si>
    <t>MIURAUB</t>
  </si>
  <si>
    <t>Personal de apoyo de la Misión Técnica</t>
  </si>
  <si>
    <t>Diseñador de Trayectoria</t>
  </si>
  <si>
    <t>x.sanchez@cambiotec.org.mx</t>
  </si>
  <si>
    <t>robeto.goji@miurahub.com</t>
  </si>
  <si>
    <t>Roberto Gómez Jiménez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</si>
</sst>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8F9FA"/>
        <bgColor rgb="FFF8F9FA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/>
      <diagonal/>
    </border>
    <border>
      <left style="thin">
        <color rgb="FFF8F9FA"/>
      </left>
      <right style="thin">
        <color rgb="FFF8F9FA"/>
      </right>
      <top/>
      <bottom style="thin">
        <color rgb="FFF8F9FA"/>
      </bottom>
      <diagonal/>
    </border>
    <border>
      <left style="thin">
        <color rgb="FFF8F9FA"/>
      </left>
      <right style="thin">
        <color rgb="FFF8F9FA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14" fontId="0" fillId="0" borderId="0" xfId="0" applyNumberFormat="1"/>
    <xf numFmtId="0" fontId="1" fillId="2" borderId="0" xfId="0" applyFont="1" applyFill="1"/>
    <xf numFmtId="0" fontId="0" fillId="0" borderId="0" xfId="0" applyAlignment="1">
      <alignment horizontal="center"/>
    </xf>
    <xf numFmtId="0" fontId="1" fillId="2" borderId="0" xfId="0" applyFont="1" applyFill="1" applyAlignment="1">
      <alignment wrapText="1"/>
    </xf>
    <xf numFmtId="49" fontId="1" fillId="2" borderId="0" xfId="0" applyNumberFormat="1" applyFont="1" applyFill="1" applyAlignment="1">
      <alignment horizontal="center"/>
    </xf>
    <xf numFmtId="49" fontId="0" fillId="0" borderId="0" xfId="0" applyNumberFormat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0" fillId="4" borderId="0" xfId="0" applyFill="1"/>
    <xf numFmtId="0" fontId="1" fillId="3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/>
    </xf>
    <xf numFmtId="16" fontId="0" fillId="0" borderId="0" xfId="0" applyNumberFormat="1"/>
    <xf numFmtId="0" fontId="1" fillId="5" borderId="0" xfId="0" applyFont="1" applyFill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0" fontId="3" fillId="0" borderId="0" xfId="1"/>
    <xf numFmtId="0" fontId="2" fillId="7" borderId="2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top" wrapText="1"/>
    </xf>
    <xf numFmtId="14" fontId="0" fillId="0" borderId="0" xfId="0" applyNumberFormat="1" applyAlignment="1">
      <alignment wrapText="1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center"/>
    </xf>
    <xf numFmtId="0" fontId="2" fillId="0" borderId="5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gia@manutata.pe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camaracomerciomdd@gmail.com" TargetMode="External"/><Relationship Id="rId1" Type="http://schemas.openxmlformats.org/officeDocument/2006/relationships/hyperlink" Target="mailto:larajl9@gmail.com" TargetMode="External"/><Relationship Id="rId6" Type="http://schemas.openxmlformats.org/officeDocument/2006/relationships/hyperlink" Target="mailto:robeto.goji@miurahub.com" TargetMode="External"/><Relationship Id="rId5" Type="http://schemas.openxmlformats.org/officeDocument/2006/relationships/hyperlink" Target="mailto:x.sanchez@cambiotec.org.mx" TargetMode="External"/><Relationship Id="rId4" Type="http://schemas.openxmlformats.org/officeDocument/2006/relationships/hyperlink" Target="mailto:rosario@una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tabSelected="1" zoomScale="87" zoomScaleNormal="87" workbookViewId="0">
      <selection activeCell="I10" sqref="I10"/>
    </sheetView>
  </sheetViews>
  <sheetFormatPr baseColWidth="10" defaultRowHeight="15" x14ac:dyDescent="0.25"/>
  <cols>
    <col min="1" max="1" width="5.85546875" customWidth="1"/>
    <col min="2" max="2" width="32.28515625" customWidth="1"/>
    <col min="3" max="3" width="22.28515625" style="6" customWidth="1"/>
    <col min="4" max="4" width="16.140625" style="24" customWidth="1"/>
    <col min="5" max="5" width="27.5703125" customWidth="1"/>
    <col min="6" max="6" width="28" customWidth="1"/>
    <col min="7" max="7" width="27.28515625" customWidth="1"/>
    <col min="8" max="8" width="17.140625" customWidth="1"/>
    <col min="9" max="9" width="26.5703125" customWidth="1"/>
    <col min="10" max="10" width="19.28515625" hidden="1" customWidth="1"/>
    <col min="11" max="11" width="27.140625" hidden="1" customWidth="1"/>
    <col min="12" max="12" width="13.140625" hidden="1" customWidth="1"/>
    <col min="13" max="14" width="0" hidden="1" customWidth="1"/>
    <col min="15" max="15" width="6.5703125" hidden="1" customWidth="1"/>
  </cols>
  <sheetData>
    <row r="1" spans="1:15" ht="46.5" customHeight="1" x14ac:dyDescent="0.25">
      <c r="A1" s="2" t="s">
        <v>93</v>
      </c>
      <c r="B1" s="2" t="s">
        <v>70</v>
      </c>
      <c r="C1" s="5" t="s">
        <v>67</v>
      </c>
      <c r="D1" s="8" t="s">
        <v>77</v>
      </c>
      <c r="E1" s="8" t="s">
        <v>152</v>
      </c>
      <c r="F1" s="8" t="s">
        <v>153</v>
      </c>
      <c r="G1" s="2" t="s">
        <v>66</v>
      </c>
      <c r="H1" s="7" t="s">
        <v>71</v>
      </c>
      <c r="I1" s="4" t="s">
        <v>92</v>
      </c>
      <c r="J1" s="2" t="s">
        <v>68</v>
      </c>
      <c r="K1" s="2" t="s">
        <v>69</v>
      </c>
      <c r="L1" s="4" t="s">
        <v>72</v>
      </c>
      <c r="M1" s="4" t="s">
        <v>73</v>
      </c>
      <c r="N1" s="4" t="s">
        <v>94</v>
      </c>
    </row>
    <row r="2" spans="1:15" x14ac:dyDescent="0.25">
      <c r="A2">
        <v>1</v>
      </c>
      <c r="B2" t="s">
        <v>1</v>
      </c>
      <c r="C2" s="6">
        <v>41261387</v>
      </c>
      <c r="D2" s="23">
        <v>30113</v>
      </c>
      <c r="E2" s="16" t="s">
        <v>103</v>
      </c>
      <c r="F2" s="16" t="s">
        <v>104</v>
      </c>
      <c r="G2" t="s">
        <v>0</v>
      </c>
      <c r="H2" s="3">
        <v>992949033</v>
      </c>
      <c r="I2" s="3">
        <v>986818030</v>
      </c>
      <c r="J2" t="s">
        <v>12</v>
      </c>
      <c r="K2" t="s">
        <v>13</v>
      </c>
      <c r="L2" s="1">
        <v>45796</v>
      </c>
      <c r="M2" s="1">
        <v>45804</v>
      </c>
      <c r="N2" s="10">
        <v>1030</v>
      </c>
      <c r="O2" t="s">
        <v>149</v>
      </c>
    </row>
    <row r="3" spans="1:15" x14ac:dyDescent="0.25">
      <c r="A3">
        <v>2</v>
      </c>
      <c r="B3" s="9" t="s">
        <v>3</v>
      </c>
      <c r="C3" s="6" t="s">
        <v>78</v>
      </c>
      <c r="D3" s="23">
        <v>28908</v>
      </c>
      <c r="E3" s="14" t="s">
        <v>105</v>
      </c>
      <c r="F3" s="14" t="s">
        <v>106</v>
      </c>
      <c r="G3" t="s">
        <v>2</v>
      </c>
      <c r="H3" s="3">
        <v>949811142</v>
      </c>
      <c r="I3" s="3">
        <v>949811142</v>
      </c>
      <c r="J3" t="s">
        <v>12</v>
      </c>
      <c r="K3" t="s">
        <v>74</v>
      </c>
      <c r="L3" s="1">
        <v>45796</v>
      </c>
      <c r="M3" s="1">
        <v>45801</v>
      </c>
      <c r="N3" s="10">
        <v>1150</v>
      </c>
      <c r="O3" t="s">
        <v>148</v>
      </c>
    </row>
    <row r="4" spans="1:15" x14ac:dyDescent="0.25">
      <c r="A4">
        <v>3</v>
      </c>
      <c r="B4" s="9" t="s">
        <v>5</v>
      </c>
      <c r="C4" s="6" t="s">
        <v>79</v>
      </c>
      <c r="D4" s="23">
        <v>24788</v>
      </c>
      <c r="E4" s="16" t="s">
        <v>107</v>
      </c>
      <c r="F4" s="16" t="s">
        <v>108</v>
      </c>
      <c r="G4" t="s">
        <v>4</v>
      </c>
      <c r="H4" s="3">
        <v>998266599</v>
      </c>
      <c r="I4" s="3">
        <v>949075558</v>
      </c>
      <c r="J4" t="s">
        <v>12</v>
      </c>
      <c r="K4" t="s">
        <v>74</v>
      </c>
      <c r="L4" s="1">
        <v>45796</v>
      </c>
      <c r="M4" s="1">
        <v>45801</v>
      </c>
      <c r="N4" s="10">
        <v>900</v>
      </c>
    </row>
    <row r="5" spans="1:15" x14ac:dyDescent="0.25">
      <c r="A5">
        <v>4</v>
      </c>
      <c r="B5" s="9" t="s">
        <v>7</v>
      </c>
      <c r="C5" s="6" t="s">
        <v>80</v>
      </c>
      <c r="D5" s="23">
        <v>26789</v>
      </c>
      <c r="E5" s="14" t="s">
        <v>109</v>
      </c>
      <c r="F5" s="14" t="s">
        <v>110</v>
      </c>
      <c r="G5" t="s">
        <v>6</v>
      </c>
      <c r="H5" s="3" t="s">
        <v>8</v>
      </c>
      <c r="I5" s="3">
        <v>983741682</v>
      </c>
      <c r="J5" t="s">
        <v>12</v>
      </c>
      <c r="K5" t="s">
        <v>13</v>
      </c>
      <c r="L5" s="1">
        <v>45796</v>
      </c>
      <c r="M5" s="1">
        <v>45803</v>
      </c>
      <c r="N5" s="10">
        <v>1000</v>
      </c>
    </row>
    <row r="6" spans="1:15" x14ac:dyDescent="0.25">
      <c r="A6">
        <v>5</v>
      </c>
      <c r="B6" s="9" t="s">
        <v>10</v>
      </c>
      <c r="C6" s="6">
        <v>25003684</v>
      </c>
      <c r="D6" s="23">
        <v>27693</v>
      </c>
      <c r="E6" s="16" t="s">
        <v>111</v>
      </c>
      <c r="F6" s="16" t="s">
        <v>112</v>
      </c>
      <c r="G6" t="s">
        <v>9</v>
      </c>
      <c r="H6" s="3">
        <v>982768817</v>
      </c>
      <c r="I6" s="3" t="s">
        <v>11</v>
      </c>
      <c r="J6" t="s">
        <v>12</v>
      </c>
      <c r="K6" t="s">
        <v>13</v>
      </c>
      <c r="L6" s="1">
        <v>45796</v>
      </c>
      <c r="M6" s="1">
        <v>45804</v>
      </c>
      <c r="N6" s="10">
        <v>1110</v>
      </c>
    </row>
    <row r="7" spans="1:15" x14ac:dyDescent="0.25">
      <c r="A7">
        <v>6</v>
      </c>
      <c r="B7" s="9" t="s">
        <v>15</v>
      </c>
      <c r="C7" s="6">
        <v>42015201</v>
      </c>
      <c r="D7" s="23">
        <v>30572</v>
      </c>
      <c r="E7" s="14" t="s">
        <v>113</v>
      </c>
      <c r="F7" s="14" t="s">
        <v>114</v>
      </c>
      <c r="G7" t="s">
        <v>14</v>
      </c>
      <c r="H7" s="3">
        <v>941040026</v>
      </c>
      <c r="I7" s="3" t="s">
        <v>16</v>
      </c>
      <c r="J7" t="s">
        <v>12</v>
      </c>
      <c r="K7" t="s">
        <v>13</v>
      </c>
      <c r="L7" s="1">
        <v>45796</v>
      </c>
      <c r="M7" s="1">
        <v>45802</v>
      </c>
      <c r="N7" s="10">
        <v>980</v>
      </c>
    </row>
    <row r="8" spans="1:15" x14ac:dyDescent="0.25">
      <c r="A8">
        <v>7</v>
      </c>
      <c r="B8" s="9" t="s">
        <v>18</v>
      </c>
      <c r="C8" s="6">
        <v>23934350</v>
      </c>
      <c r="D8" s="23">
        <v>23447</v>
      </c>
      <c r="E8" s="16" t="s">
        <v>115</v>
      </c>
      <c r="F8" s="16" t="s">
        <v>116</v>
      </c>
      <c r="G8" t="s">
        <v>17</v>
      </c>
      <c r="H8" s="3">
        <v>982777370</v>
      </c>
      <c r="I8" s="3">
        <v>982777371</v>
      </c>
      <c r="J8" t="s">
        <v>12</v>
      </c>
      <c r="K8" t="s">
        <v>13</v>
      </c>
      <c r="L8" s="1">
        <v>45796</v>
      </c>
      <c r="M8" s="1">
        <v>45802</v>
      </c>
      <c r="N8" s="10">
        <v>980</v>
      </c>
    </row>
    <row r="9" spans="1:15" x14ac:dyDescent="0.25">
      <c r="A9">
        <v>8</v>
      </c>
      <c r="B9" s="9" t="s">
        <v>20</v>
      </c>
      <c r="C9" s="6">
        <v>41388527</v>
      </c>
      <c r="D9" s="23" t="s">
        <v>156</v>
      </c>
      <c r="E9" s="14" t="s">
        <v>117</v>
      </c>
      <c r="F9" s="14" t="s">
        <v>118</v>
      </c>
      <c r="G9" t="s">
        <v>19</v>
      </c>
      <c r="H9" s="3">
        <v>949299220</v>
      </c>
      <c r="I9" s="3">
        <v>957396281</v>
      </c>
      <c r="J9" t="s">
        <v>21</v>
      </c>
      <c r="K9" t="s">
        <v>22</v>
      </c>
      <c r="L9" s="1">
        <v>45796</v>
      </c>
      <c r="M9" s="1">
        <v>45801</v>
      </c>
      <c r="N9" s="10">
        <v>890</v>
      </c>
    </row>
    <row r="10" spans="1:15" x14ac:dyDescent="0.25">
      <c r="A10">
        <v>9</v>
      </c>
      <c r="B10" s="9" t="s">
        <v>24</v>
      </c>
      <c r="C10" s="6" t="s">
        <v>81</v>
      </c>
      <c r="D10" s="23">
        <v>21427</v>
      </c>
      <c r="E10" s="16" t="s">
        <v>119</v>
      </c>
      <c r="F10" s="16" t="s">
        <v>120</v>
      </c>
      <c r="G10" t="s">
        <v>23</v>
      </c>
      <c r="H10" s="3">
        <v>999857565</v>
      </c>
      <c r="I10" s="3">
        <v>987985160</v>
      </c>
      <c r="J10" t="s">
        <v>25</v>
      </c>
      <c r="K10" t="s">
        <v>26</v>
      </c>
      <c r="L10" s="1">
        <v>45796</v>
      </c>
      <c r="M10" s="1">
        <v>45802</v>
      </c>
      <c r="N10" s="10">
        <v>980</v>
      </c>
    </row>
    <row r="11" spans="1:15" x14ac:dyDescent="0.25">
      <c r="A11">
        <v>10</v>
      </c>
      <c r="B11" s="9" t="s">
        <v>28</v>
      </c>
      <c r="C11" s="6">
        <v>70614673</v>
      </c>
      <c r="D11" s="23">
        <v>37678</v>
      </c>
      <c r="E11" s="16" t="s">
        <v>121</v>
      </c>
      <c r="F11" s="16" t="s">
        <v>122</v>
      </c>
      <c r="G11" t="s">
        <v>27</v>
      </c>
      <c r="H11" s="3">
        <v>902177637</v>
      </c>
      <c r="I11" s="3" t="s">
        <v>29</v>
      </c>
      <c r="J11" t="s">
        <v>75</v>
      </c>
      <c r="K11" t="s">
        <v>76</v>
      </c>
      <c r="L11" s="1">
        <v>45796</v>
      </c>
      <c r="M11" s="1">
        <v>45804</v>
      </c>
      <c r="N11" s="10">
        <v>1010</v>
      </c>
    </row>
    <row r="12" spans="1:15" x14ac:dyDescent="0.25">
      <c r="A12">
        <v>11</v>
      </c>
      <c r="B12" s="9" t="s">
        <v>31</v>
      </c>
      <c r="C12" s="6">
        <v>22502639</v>
      </c>
      <c r="D12" s="23">
        <v>26305</v>
      </c>
      <c r="E12" s="14" t="s">
        <v>123</v>
      </c>
      <c r="F12" s="14" t="s">
        <v>124</v>
      </c>
      <c r="G12" t="s">
        <v>30</v>
      </c>
      <c r="H12" s="3">
        <v>967282797</v>
      </c>
      <c r="I12" s="3">
        <v>949795369</v>
      </c>
      <c r="J12" t="s">
        <v>12</v>
      </c>
      <c r="K12" t="s">
        <v>13</v>
      </c>
      <c r="L12" s="1">
        <v>45796</v>
      </c>
      <c r="M12" s="1">
        <v>45805</v>
      </c>
      <c r="N12" s="10">
        <v>1140</v>
      </c>
    </row>
    <row r="13" spans="1:15" ht="16.5" customHeight="1" x14ac:dyDescent="0.25">
      <c r="A13">
        <v>12</v>
      </c>
      <c r="B13" s="9" t="s">
        <v>33</v>
      </c>
      <c r="C13" s="6">
        <v>72767383</v>
      </c>
      <c r="D13" s="23">
        <v>35612</v>
      </c>
      <c r="E13" s="16" t="s">
        <v>125</v>
      </c>
      <c r="F13" s="16" t="s">
        <v>126</v>
      </c>
      <c r="G13" t="s">
        <v>32</v>
      </c>
      <c r="H13" s="3">
        <v>949735696</v>
      </c>
      <c r="I13" s="3" t="s">
        <v>34</v>
      </c>
      <c r="J13" t="s">
        <v>35</v>
      </c>
      <c r="K13" t="s">
        <v>36</v>
      </c>
      <c r="L13" s="20" t="s">
        <v>150</v>
      </c>
      <c r="M13" s="20" t="s">
        <v>151</v>
      </c>
      <c r="N13" s="10">
        <v>920</v>
      </c>
    </row>
    <row r="14" spans="1:15" ht="13.5" customHeight="1" x14ac:dyDescent="0.25">
      <c r="A14">
        <v>13</v>
      </c>
      <c r="B14" s="9" t="s">
        <v>143</v>
      </c>
      <c r="C14" s="6" t="s">
        <v>144</v>
      </c>
      <c r="D14" s="23">
        <v>28679</v>
      </c>
      <c r="E14" s="17" t="s">
        <v>127</v>
      </c>
      <c r="F14" s="19" t="s">
        <v>145</v>
      </c>
      <c r="G14" s="15" t="s">
        <v>146</v>
      </c>
      <c r="H14" s="3">
        <v>982619590</v>
      </c>
      <c r="I14" s="3">
        <v>982619590</v>
      </c>
      <c r="J14" t="s">
        <v>147</v>
      </c>
      <c r="K14" t="s">
        <v>52</v>
      </c>
      <c r="L14" s="1">
        <v>45796</v>
      </c>
      <c r="M14" s="1">
        <v>45802</v>
      </c>
      <c r="N14" s="10">
        <v>980</v>
      </c>
    </row>
    <row r="15" spans="1:15" x14ac:dyDescent="0.25">
      <c r="A15">
        <v>14</v>
      </c>
      <c r="B15" s="9" t="s">
        <v>38</v>
      </c>
      <c r="C15" s="6" t="s">
        <v>84</v>
      </c>
      <c r="D15" s="23">
        <v>31821</v>
      </c>
      <c r="E15" s="18" t="s">
        <v>128</v>
      </c>
      <c r="F15" s="18" t="s">
        <v>129</v>
      </c>
      <c r="G15" t="s">
        <v>37</v>
      </c>
      <c r="H15" s="3">
        <v>913135668</v>
      </c>
      <c r="I15" s="3">
        <v>997940853</v>
      </c>
      <c r="J15" t="s">
        <v>12</v>
      </c>
      <c r="K15" t="s">
        <v>13</v>
      </c>
      <c r="L15" s="1">
        <v>45796</v>
      </c>
      <c r="M15" s="1">
        <v>45802</v>
      </c>
      <c r="N15" s="10">
        <v>980</v>
      </c>
    </row>
    <row r="16" spans="1:15" x14ac:dyDescent="0.25">
      <c r="A16">
        <v>15</v>
      </c>
      <c r="B16" s="9" t="s">
        <v>40</v>
      </c>
      <c r="C16" s="6" t="s">
        <v>85</v>
      </c>
      <c r="D16" s="23">
        <v>28163</v>
      </c>
      <c r="E16" s="17" t="s">
        <v>130</v>
      </c>
      <c r="F16" s="17" t="s">
        <v>131</v>
      </c>
      <c r="G16" t="s">
        <v>39</v>
      </c>
      <c r="H16" s="3">
        <v>994301340</v>
      </c>
      <c r="I16" s="3" t="s">
        <v>41</v>
      </c>
      <c r="J16" t="s">
        <v>42</v>
      </c>
      <c r="K16" t="s">
        <v>43</v>
      </c>
      <c r="L16" s="1">
        <v>45796</v>
      </c>
      <c r="M16" s="1">
        <v>45802</v>
      </c>
      <c r="N16" s="10">
        <v>980</v>
      </c>
    </row>
    <row r="17" spans="1:14" x14ac:dyDescent="0.25">
      <c r="A17">
        <v>16</v>
      </c>
      <c r="B17" s="9" t="s">
        <v>45</v>
      </c>
      <c r="C17" s="6" t="s">
        <v>86</v>
      </c>
      <c r="D17" s="23">
        <v>29380</v>
      </c>
      <c r="E17" s="18" t="s">
        <v>132</v>
      </c>
      <c r="F17" s="18" t="s">
        <v>133</v>
      </c>
      <c r="G17" t="s">
        <v>44</v>
      </c>
      <c r="H17" s="3">
        <v>910336940</v>
      </c>
      <c r="I17" s="3">
        <v>989218175</v>
      </c>
      <c r="J17" t="s">
        <v>46</v>
      </c>
      <c r="K17" t="s">
        <v>47</v>
      </c>
      <c r="L17" s="1">
        <v>45796</v>
      </c>
      <c r="M17" s="1">
        <v>45802</v>
      </c>
      <c r="N17" s="10">
        <v>980</v>
      </c>
    </row>
    <row r="18" spans="1:14" x14ac:dyDescent="0.25">
      <c r="A18">
        <v>17</v>
      </c>
      <c r="B18" s="9" t="s">
        <v>49</v>
      </c>
      <c r="C18" s="6" t="s">
        <v>87</v>
      </c>
      <c r="D18" s="23">
        <v>34072</v>
      </c>
      <c r="E18" s="17" t="s">
        <v>134</v>
      </c>
      <c r="F18" s="17" t="s">
        <v>135</v>
      </c>
      <c r="G18" t="s">
        <v>48</v>
      </c>
      <c r="H18" s="3">
        <v>974615074</v>
      </c>
      <c r="I18" s="3" t="s">
        <v>50</v>
      </c>
      <c r="J18" t="s">
        <v>51</v>
      </c>
      <c r="K18" t="s">
        <v>52</v>
      </c>
      <c r="L18" s="1">
        <v>45796</v>
      </c>
      <c r="M18" s="1">
        <v>45802</v>
      </c>
      <c r="N18" s="10">
        <v>980</v>
      </c>
    </row>
    <row r="19" spans="1:14" x14ac:dyDescent="0.25">
      <c r="A19">
        <v>18</v>
      </c>
      <c r="B19" s="9" t="s">
        <v>54</v>
      </c>
      <c r="C19" s="6" t="s">
        <v>88</v>
      </c>
      <c r="D19" s="24" t="s">
        <v>89</v>
      </c>
      <c r="E19" s="18" t="s">
        <v>136</v>
      </c>
      <c r="F19" s="18" t="s">
        <v>137</v>
      </c>
      <c r="G19" t="s">
        <v>53</v>
      </c>
      <c r="H19" s="3">
        <v>921387802</v>
      </c>
      <c r="I19" s="3">
        <v>921387802</v>
      </c>
      <c r="J19" t="s">
        <v>51</v>
      </c>
      <c r="K19" t="s">
        <v>52</v>
      </c>
      <c r="L19" s="1">
        <v>45796</v>
      </c>
      <c r="M19" s="1">
        <v>45802</v>
      </c>
      <c r="N19" s="10">
        <v>980</v>
      </c>
    </row>
    <row r="20" spans="1:14" x14ac:dyDescent="0.25">
      <c r="A20">
        <v>19</v>
      </c>
      <c r="B20" s="9" t="s">
        <v>56</v>
      </c>
      <c r="C20" s="6" t="s">
        <v>82</v>
      </c>
      <c r="D20" s="23">
        <v>20990</v>
      </c>
      <c r="E20" s="18" t="s">
        <v>139</v>
      </c>
      <c r="F20" s="18" t="s">
        <v>140</v>
      </c>
      <c r="G20" t="s">
        <v>55</v>
      </c>
      <c r="H20" s="3">
        <v>950358587</v>
      </c>
      <c r="I20" s="3"/>
      <c r="J20" t="s">
        <v>12</v>
      </c>
      <c r="K20" t="s">
        <v>13</v>
      </c>
      <c r="L20" s="1">
        <v>45796</v>
      </c>
      <c r="M20" s="1">
        <v>45802</v>
      </c>
      <c r="N20" s="10">
        <v>980</v>
      </c>
    </row>
    <row r="21" spans="1:14" x14ac:dyDescent="0.25">
      <c r="A21">
        <v>20</v>
      </c>
      <c r="B21" s="9" t="s">
        <v>58</v>
      </c>
      <c r="C21" s="6" t="s">
        <v>90</v>
      </c>
      <c r="D21" s="23">
        <v>25233</v>
      </c>
      <c r="E21" s="18" t="s">
        <v>139</v>
      </c>
      <c r="F21" s="18" t="s">
        <v>155</v>
      </c>
      <c r="G21" t="s">
        <v>57</v>
      </c>
      <c r="H21" s="3" t="s">
        <v>59</v>
      </c>
      <c r="I21" s="3"/>
      <c r="J21" t="s">
        <v>12</v>
      </c>
      <c r="K21" t="s">
        <v>13</v>
      </c>
      <c r="L21" s="1">
        <v>45796</v>
      </c>
      <c r="M21" s="1">
        <v>45802</v>
      </c>
      <c r="N21" s="10">
        <v>980</v>
      </c>
    </row>
    <row r="22" spans="1:14" x14ac:dyDescent="0.25">
      <c r="A22">
        <v>21</v>
      </c>
      <c r="B22" s="9" t="s">
        <v>61</v>
      </c>
      <c r="C22" s="6" t="s">
        <v>83</v>
      </c>
      <c r="D22" s="23">
        <v>23711</v>
      </c>
      <c r="E22" s="17" t="s">
        <v>139</v>
      </c>
      <c r="F22" s="17" t="s">
        <v>154</v>
      </c>
      <c r="G22" t="s">
        <v>60</v>
      </c>
      <c r="H22" s="3" t="s">
        <v>62</v>
      </c>
      <c r="I22" s="3"/>
      <c r="J22" t="s">
        <v>12</v>
      </c>
      <c r="K22" t="s">
        <v>13</v>
      </c>
      <c r="L22" s="1">
        <v>45796</v>
      </c>
      <c r="M22" s="1">
        <v>45802</v>
      </c>
      <c r="N22" s="10">
        <v>980</v>
      </c>
    </row>
    <row r="23" spans="1:14" x14ac:dyDescent="0.25">
      <c r="A23">
        <v>22</v>
      </c>
      <c r="B23" s="9" t="s">
        <v>64</v>
      </c>
      <c r="C23" s="6" t="s">
        <v>91</v>
      </c>
      <c r="D23" s="23">
        <v>27310</v>
      </c>
      <c r="E23" s="22" t="s">
        <v>141</v>
      </c>
      <c r="F23" s="22" t="s">
        <v>142</v>
      </c>
      <c r="G23" s="15" t="s">
        <v>63</v>
      </c>
      <c r="H23" s="3" t="s">
        <v>65</v>
      </c>
      <c r="I23" s="3"/>
      <c r="J23" t="s">
        <v>12</v>
      </c>
      <c r="K23" t="s">
        <v>13</v>
      </c>
      <c r="L23" s="1">
        <v>45796</v>
      </c>
      <c r="M23" s="1">
        <v>45802</v>
      </c>
      <c r="N23" s="10">
        <v>980</v>
      </c>
    </row>
    <row r="24" spans="1:14" x14ac:dyDescent="0.25">
      <c r="A24">
        <v>23</v>
      </c>
      <c r="B24" s="9" t="s">
        <v>99</v>
      </c>
      <c r="C24" s="6" t="s">
        <v>98</v>
      </c>
      <c r="D24" s="24" t="s">
        <v>101</v>
      </c>
      <c r="E24" s="21" t="s">
        <v>138</v>
      </c>
      <c r="F24" s="21" t="s">
        <v>110</v>
      </c>
      <c r="G24" s="15" t="s">
        <v>100</v>
      </c>
      <c r="H24" s="3" t="s">
        <v>102</v>
      </c>
      <c r="J24" t="s">
        <v>12</v>
      </c>
      <c r="K24" t="s">
        <v>13</v>
      </c>
      <c r="L24" s="1">
        <v>45796</v>
      </c>
      <c r="M24" s="1">
        <v>45802</v>
      </c>
      <c r="N24" s="10">
        <v>980</v>
      </c>
    </row>
    <row r="25" spans="1:14" x14ac:dyDescent="0.25">
      <c r="A25">
        <v>24</v>
      </c>
      <c r="B25" s="9" t="s">
        <v>157</v>
      </c>
      <c r="C25" s="6" t="s">
        <v>158</v>
      </c>
      <c r="D25" s="23">
        <v>23326</v>
      </c>
      <c r="E25" s="14" t="s">
        <v>159</v>
      </c>
      <c r="F25" s="14" t="s">
        <v>160</v>
      </c>
      <c r="G25" s="15" t="s">
        <v>161</v>
      </c>
      <c r="H25" s="25" t="s">
        <v>162</v>
      </c>
      <c r="I25" t="s">
        <v>165</v>
      </c>
      <c r="M25" t="s">
        <v>96</v>
      </c>
      <c r="N25" s="11">
        <f>SUM(N2:N24)</f>
        <v>22870</v>
      </c>
    </row>
    <row r="26" spans="1:14" hidden="1" x14ac:dyDescent="0.25">
      <c r="A26">
        <v>25</v>
      </c>
      <c r="K26" t="s">
        <v>97</v>
      </c>
      <c r="L26" s="12">
        <v>45797</v>
      </c>
      <c r="N26" s="10">
        <v>500</v>
      </c>
    </row>
    <row r="27" spans="1:14" hidden="1" x14ac:dyDescent="0.25">
      <c r="A27">
        <v>26</v>
      </c>
      <c r="K27" t="s">
        <v>97</v>
      </c>
      <c r="L27" s="12">
        <v>45798</v>
      </c>
      <c r="N27" s="10">
        <v>500</v>
      </c>
    </row>
    <row r="28" spans="1:14" hidden="1" x14ac:dyDescent="0.25">
      <c r="A28">
        <v>27</v>
      </c>
      <c r="K28" t="s">
        <v>97</v>
      </c>
      <c r="L28" s="12">
        <v>45799</v>
      </c>
      <c r="N28" s="10">
        <v>500</v>
      </c>
    </row>
    <row r="29" spans="1:14" hidden="1" x14ac:dyDescent="0.25">
      <c r="A29">
        <v>28</v>
      </c>
      <c r="K29" t="s">
        <v>97</v>
      </c>
      <c r="L29" s="12">
        <v>45800</v>
      </c>
      <c r="N29" s="10">
        <v>500</v>
      </c>
    </row>
    <row r="30" spans="1:14" hidden="1" x14ac:dyDescent="0.25">
      <c r="A30">
        <v>29</v>
      </c>
      <c r="M30" t="s">
        <v>96</v>
      </c>
      <c r="N30" s="13">
        <v>2000</v>
      </c>
    </row>
    <row r="31" spans="1:14" hidden="1" x14ac:dyDescent="0.25">
      <c r="A31">
        <v>30</v>
      </c>
      <c r="M31" s="13" t="s">
        <v>95</v>
      </c>
      <c r="N31" s="13">
        <f>N24+N30</f>
        <v>2980</v>
      </c>
    </row>
    <row r="32" spans="1:14" x14ac:dyDescent="0.25">
      <c r="A32">
        <v>25</v>
      </c>
      <c r="B32" s="9" t="s">
        <v>167</v>
      </c>
      <c r="C32" s="6" t="s">
        <v>168</v>
      </c>
      <c r="D32" s="23">
        <v>27417</v>
      </c>
      <c r="E32" s="14" t="s">
        <v>159</v>
      </c>
      <c r="F32" s="27" t="s">
        <v>171</v>
      </c>
      <c r="G32" s="15" t="s">
        <v>173</v>
      </c>
      <c r="H32" s="3" t="s">
        <v>163</v>
      </c>
      <c r="I32" t="s">
        <v>166</v>
      </c>
    </row>
    <row r="33" spans="1:8" x14ac:dyDescent="0.25">
      <c r="A33">
        <v>26</v>
      </c>
      <c r="B33" s="9" t="s">
        <v>175</v>
      </c>
      <c r="C33" s="6" t="s">
        <v>169</v>
      </c>
      <c r="E33" s="26" t="s">
        <v>170</v>
      </c>
      <c r="F33" s="27" t="s">
        <v>172</v>
      </c>
      <c r="G33" s="15" t="s">
        <v>174</v>
      </c>
      <c r="H33" s="3" t="s">
        <v>164</v>
      </c>
    </row>
  </sheetData>
  <autoFilter ref="A1:N31" xr:uid="{00000000-0001-0000-0000-000000000000}"/>
  <hyperlinks>
    <hyperlink ref="G24" r:id="rId1" xr:uid="{0349B937-2104-4644-A686-7FFEF053F2A4}"/>
    <hyperlink ref="G23" r:id="rId2" xr:uid="{C262234B-6829-4DCD-B37A-81C72B75007F}"/>
    <hyperlink ref="G14" r:id="rId3" xr:uid="{512231E8-EB88-4F51-B57F-D9A43E2CF1BC}"/>
    <hyperlink ref="G25" r:id="rId4" xr:uid="{7F6C7552-0AEF-4EAA-A9B8-DBA3D7E12890}"/>
    <hyperlink ref="G32" r:id="rId5" xr:uid="{620F8FAE-0868-4290-BCAE-B5BD299E7AB1}"/>
    <hyperlink ref="G33" r:id="rId6" xr:uid="{387E9349-DDC7-4708-A6EE-7B911B401E82}"/>
  </hyperlinks>
  <pageMargins left="0.7" right="0.7" top="0.75" bottom="0.75" header="0.3" footer="0.3"/>
  <pageSetup paperSize="9" orientation="portrait" horizontalDpi="300" verticalDpi="30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2025-04-30T21:05:27Z</dcterms:created>
  <dcterms:modified xsi:type="dcterms:W3CDTF">2025-05-16T14:59:46Z</dcterms:modified>
</cp:coreProperties>
</file>