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sdrubal\Desktop\Trabajo Koios\Metro Juniors\Documentos\"/>
    </mc:Choice>
  </mc:AlternateContent>
  <bookViews>
    <workbookView xWindow="0" yWindow="0" windowWidth="20490" windowHeight="7755" firstSheet="3" activeTab="4"/>
  </bookViews>
  <sheets>
    <sheet name="Guia Eva. Pesv" sheetId="10" r:id="rId1"/>
    <sheet name="INDICADORES " sheetId="13" r:id="rId2"/>
    <sheet name="GESTION HUMANA" sheetId="16" r:id="rId3"/>
    <sheet name="GESTION DE RECURSOS" sheetId="17" r:id="rId4"/>
    <sheet name="GESTION TRANSPORTE " sheetId="19" r:id="rId5"/>
    <sheet name="GESTION CALIDAD" sheetId="20" r:id="rId6"/>
    <sheet name="GESTION ESTRATEGICA" sheetId="21" r:id="rId7"/>
    <sheet name="GESTION  RELACION CON EL CLIENT" sheetId="22" r:id="rId8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0" l="1"/>
  <c r="H11" i="20"/>
  <c r="N60" i="10"/>
  <c r="C196" i="10" s="1"/>
  <c r="E196" i="10" s="1"/>
  <c r="N124" i="10"/>
  <c r="C197" i="10" s="1"/>
  <c r="E197" i="10" s="1"/>
  <c r="N142" i="10"/>
  <c r="C198" i="10"/>
  <c r="E198" i="10" s="1"/>
  <c r="N171" i="10"/>
  <c r="C199" i="10"/>
  <c r="E199" i="10"/>
  <c r="N183" i="10"/>
  <c r="C200" i="10" s="1"/>
  <c r="E200" i="10" s="1"/>
  <c r="N191" i="10"/>
  <c r="C201" i="10" s="1"/>
  <c r="E201" i="10" s="1"/>
  <c r="E202" i="10" l="1"/>
</calcChain>
</file>

<file path=xl/sharedStrings.xml><?xml version="1.0" encoding="utf-8"?>
<sst xmlns="http://schemas.openxmlformats.org/spreadsheetml/2006/main" count="1591" uniqueCount="800">
  <si>
    <t>CONTROL DE DOCUMENTACION DE CONDUCTORES</t>
  </si>
  <si>
    <t>POLITICA DE REGULACION DE LA EMPRESA</t>
  </si>
  <si>
    <t>Está  definida  la  periodicidad para  la  medición de  los  indicadores</t>
  </si>
  <si>
    <t>ESTRUCTURA DE PONDERACION</t>
  </si>
  <si>
    <t>FORTALECIMIENTO EN LA GESTION INSTITUCIONAL</t>
  </si>
  <si>
    <t>COMPORTAMIENTO HUMANO</t>
  </si>
  <si>
    <t>VEHICULOS SEGUROS</t>
  </si>
  <si>
    <t>INFRAESTRUCTURA SEGURA</t>
  </si>
  <si>
    <t>ATENCION A VICTIMAS</t>
  </si>
  <si>
    <t>VALORES AGREGADOS O IMNOVACIONES</t>
  </si>
  <si>
    <t>PILAR</t>
  </si>
  <si>
    <t>VALOR OBTENIDO</t>
  </si>
  <si>
    <t>VALOR PONDERADO</t>
  </si>
  <si>
    <t>RESULTADO</t>
  </si>
  <si>
    <t>RESULTADO FINAL DEL EJERCICIO</t>
  </si>
  <si>
    <t>PROCEDIMIENTO PARA LA INVESTIGACIÓN DE A.T.</t>
  </si>
  <si>
    <t>RECOMENDACIONES TÉCNICAS DE OPERACIONES  DE MANTENIMIENTO</t>
  </si>
  <si>
    <t>VÍAS      INTERNAS DE   CIRCULACIÓN DE   LOS   VEHÍCU LOS</t>
  </si>
  <si>
    <t>OBJETIVO GENERAL DEL PESV</t>
  </si>
  <si>
    <t>Se   designó   un   responsable del  proceso  de  elaboración  y seguimiento  del  PESV,  indicando  el  cargo  dentro  de  la organización.</t>
  </si>
  <si>
    <t>El responsable es idóneo para el desarrollo, implementación y seguimiento del PESV y todas las acciones contempladas en este.</t>
  </si>
  <si>
    <t>Existe un documento que permita  identificar  la  política  de Seguridad vial de la empresa</t>
  </si>
  <si>
    <t>Se  ha  fijado  un  objetivo  claro,  concreto  y  realizable,  así como su alcance y visión</t>
  </si>
  <si>
    <t>PROGRAMA       DE CAPACITACIÓN EN      SEGURIDAD
VIAL (Conductores propios)</t>
  </si>
  <si>
    <t>PROGRAMA DE CAPACITACIÓN EN SEGURIDAD
VIAL (Conductores No propios)</t>
  </si>
  <si>
    <t>OBJETIVOS ESPECÍFICOS
DEL PESV</t>
  </si>
  <si>
    <t>Existe  un  documento  que  indique  el  compromiso  de  las directivas,  para  el  desarrollo del PESV</t>
  </si>
  <si>
    <t>OBJETIVOS DEL COMITÉ DE SEGURIDAD VIAL</t>
  </si>
  <si>
    <t>ROLES Y FUNCIONES DE LOS INTEGRANTES</t>
  </si>
  <si>
    <t>Los integrantes del comité tienen relación con las labores y planes de acción inherentes al PESV</t>
  </si>
  <si>
    <t>ESTÁ DOCUMENTADA LA POLÍTICA DE SEGURIDAD VIAL</t>
  </si>
  <si>
    <t>POLÍTICA DE SEGURIDAD VIAL</t>
  </si>
  <si>
    <t>Proporciona un marco de referencia para el establecimiento de los objetivos y de las metas del PESV</t>
  </si>
  <si>
    <t>Incluye   el   compromiso   de cumplir  los  requisitos  aplicables y la mejora continua.</t>
  </si>
  <si>
    <t>Existe  evidencia  de  su  divulgación, como página web de la compañía, retablos en las instalaciones de la compañía u otros?</t>
  </si>
  <si>
    <t>Existe evidencia de que se ha informado al personal sobre el PESV y la política de seguridad vial?</t>
  </si>
  <si>
    <t>Está documentado el análisis de  la  empresa,  su  contexto, actividades,  su  personal,  desplazamientos, etc</t>
  </si>
  <si>
    <t>Están  definidos  los  vehículos automotores y no automotores puestos al servicio de la compañía.</t>
  </si>
  <si>
    <t>Están  documentados  los  mecanismos  de  contratación  de los vehículos.</t>
  </si>
  <si>
    <t>Están documentados los mecanismos  de  contratación  de conductores.</t>
  </si>
  <si>
    <t>ENCUESTA / INSTRUMENTO PARA DETERMINAR EL RIESGO VIAL</t>
  </si>
  <si>
    <t>Se diseñó una encuesta u otro instrumento o mecanismo objetivo,  para  el  levantamiento de información del riesgo vial.</t>
  </si>
  <si>
    <t>Se  han  tenido  en  cuenta  los riesgos de la operación in itinere y en misión</t>
  </si>
  <si>
    <t>Se han consolidado los resultados  de  la  encuesta  y  hecho un análisis de los resultados</t>
  </si>
  <si>
    <t>De acuerdo con los resultados del diagnóstico de riesgos viales, se han definido planes de acción  para  el  FACTOR  HUMANO</t>
  </si>
  <si>
    <t>De acuerdo con los resultados del diagnóstico de riesgos viales  se  han  definido  planes  de acción  para  el  FACTOR  VEHICULOS</t>
  </si>
  <si>
    <t>De  acuerdo  con  los  resultados del diagnóstico de riesgos viales  se  han  definido  planes de  acción  para  el  INFRAESTRUCTURA SEGURA</t>
  </si>
  <si>
    <t>De  acuerdo  con  los  resultados del diagnóstico de riesgos viales  se  han  definido  planes de acción para ATENCIÓN A VÍCTIMAS</t>
  </si>
  <si>
    <t>Los planes de acción propuestos,   describen   la   viabilidad para su implementación</t>
  </si>
  <si>
    <t>Existe  un  cronograma  de  implementación   de   planes   de acción</t>
  </si>
  <si>
    <t>El   cronograma   tiene   fechas definidas para la implementación de los planes de acción</t>
  </si>
  <si>
    <t>PRESUPUESTO PARA IMPLEMENTAR EL PESV</t>
  </si>
  <si>
    <t>Se  tiene  definido  un  presupuesto para la implementación de  los  planes  de  acción,  en donde se describa el costo por cada plan de acción</t>
  </si>
  <si>
    <t>INDICADORES DEL PLAN ESTRATÉGICO DE SEGURIDAD VIAL</t>
  </si>
  <si>
    <t>Están  definidos  los  responsables en la organización para la medición  de  los  indicadores planteados dentro del PESV</t>
  </si>
  <si>
    <t>Existe indicadores de número de personas capacitadas en seguridad vial</t>
  </si>
  <si>
    <t>Existen indicadores de Número de accidentes de tránsito</t>
  </si>
  <si>
    <t>Existen indicadores de mantenimiento preventivo</t>
  </si>
  <si>
    <t>AUDITORÍAS DEL PLAN ESTRATÉGICO DE SEGURIDAD VIAL</t>
  </si>
  <si>
    <t>Está  descrita  la  metodología para  el  desarrollo  de  las  auditorías</t>
  </si>
  <si>
    <t>Están  definidos  los  periodos sobre los cuales se va a desarrollar las auditorías</t>
  </si>
  <si>
    <t>Está definido el perfil del conductor en función al tipo de vehículo que va a conducir</t>
  </si>
  <si>
    <t>Está  documentado   el   procedimiento  de  selección  de  los conductores</t>
  </si>
  <si>
    <t>Está  documentado  y  se  han fijado criterios para la realización de los exámenes médicos a los conductores</t>
  </si>
  <si>
    <t>La  entidad  o  persona  natural que realiza los exámenes médicos,   cuenta   con   idoneidad (Es  un  centro  médico  certificado)</t>
  </si>
  <si>
    <t>EXÁMENES PSICOSENSOMETRICOS</t>
  </si>
  <si>
    <t>Está documentado y se han fijado criterios para la realización de  los  exámenes  psicosensométricos a los conductores</t>
  </si>
  <si>
    <t>IDONEIDAD EN EXÁMENES PSICOSENSOMÉTRICOS</t>
  </si>
  <si>
    <t>Está  documentado  y  se  han fijado criterios para la realización de las pruebas teóricas a los conductores</t>
  </si>
  <si>
    <t>La  entidad  o  persona  natural que  realiza y  califica  los  exámenes   teóricos   cuenta   con idoneidad</t>
  </si>
  <si>
    <t>Está  documentado  y  se  han fijado criterios para la realización de las pruebas práctica a los conductores</t>
  </si>
  <si>
    <t>La  entidad  o  persona  natural que  realiza  las  pruebas  prácticas a los conductores, cuenta con idoneidad</t>
  </si>
  <si>
    <t>Está  documentado  y  se  han fijado criterios para la realización de las pruebas psicotécnicas a los conductores</t>
  </si>
  <si>
    <t>La  entidad  o  persona  natural que  realiza  las  pruebas  psicotécnicas  a  los  conductores, cuenta con idoneidad</t>
  </si>
  <si>
    <t>PRUEBAS PREVENTIVAS A CONDUCTORES</t>
  </si>
  <si>
    <t>Está  definida  la  idoneidad  de las  personas  o  entidades  que realizarían las pruebas de control  preventivo  a  los  conductores</t>
  </si>
  <si>
    <t>Existe un programa documentado de capacitación en seguridad vial</t>
  </si>
  <si>
    <t>Existe  un  cronograma  de  formación   para   conductores   y personal de la organización</t>
  </si>
  <si>
    <t>Incluye  temas  de  sensibilización en los diferentes roles del factor humano</t>
  </si>
  <si>
    <t>Incluye  temas  basados  en  el diagnóstico realizado a la empresa</t>
  </si>
  <si>
    <t>El programa tiene temas acordes con los tipos de vehículos que opera la organización</t>
  </si>
  <si>
    <t>El programa tiene incluidos temas  para  conductores  nuevos y conductores antiguos</t>
  </si>
  <si>
    <t>Se tiene establecido un modelo de evaluación de la capacitación</t>
  </si>
  <si>
    <t>Están documentados los requisitos  mínimos  exigidos  a  los conductores  no  propios  sobre el  cumplimiento  de  capacitación.</t>
  </si>
  <si>
    <t>Está definida la frecuencia con que se deben presentar evidencias  de  las  capacitaciones  de los conductores no propios.</t>
  </si>
  <si>
    <t>La empresa documenta y registra un mínimo de información de cada uno de los conductores, de acuerdo con lo definido en la Resolución 1565.</t>
  </si>
  <si>
    <t>Existe  un  protocolo  de  control  de  documentación  de  los conductores,  propios  y  tercerizados.</t>
  </si>
  <si>
    <t>La    información    consignada evidencia  el  control  y  trazabilidad  de  las  acciones  ejecutadas  y  definidas  dentro  del PESV de la empresa.</t>
  </si>
  <si>
    <t>Se cuenta con el registro de infracciones a las normas de tránsito por parte de los conductores propios y tercerizados.</t>
  </si>
  <si>
    <t>Se  tiene  establecido  un  procedimiento  en  caso  de  existir comparendos por parte de los conductores propios.</t>
  </si>
  <si>
    <t>POLÍTICAS DE CONTROL DE ALCOHOL Y DROGAS</t>
  </si>
  <si>
    <t>Se  han  definido  los  mecanismos para la realización de las pruebas Procedimiento</t>
  </si>
  <si>
    <t>Están definidas las acciones a tomar, para aquellos conductores cuyo resultado del examen sea positivo.</t>
  </si>
  <si>
    <t>Existe  una  política  documentada para la regulación y control de horas máximas de conducción y descanso</t>
  </si>
  <si>
    <t>La  empresa  promueve  y  establece  las  políticas  de  aplicación  de  los  límites  de  velocidad  de  los  vehículos  que prestan el servicio a la empresa, propios o tercerizados, para las zonas rurales, urbanas y la definición  de  la  velocidad  en las rutas internas.</t>
  </si>
  <si>
    <t>Se ha fijado unos límites de velocidad para las zonas urbanas y rurales.</t>
  </si>
  <si>
    <t>La empresa cuenta con mecanismos de control de velocidad y los monitorea.</t>
  </si>
  <si>
    <t>Es manifiesta la obligatoriedad del uso de los cinturones de seguridad y se controla.</t>
  </si>
  <si>
    <t>La empresa cuenta con mecanismos  de  control  de  uso  de cinturón de seguridad.</t>
  </si>
  <si>
    <t>Se ha establecido una política de uso de elementos de protección  personal  de  acuerdo  con el tipo de vehículo a conducir.</t>
  </si>
  <si>
    <t>POLÍTICA DE USO DE EQUIPOS BIDIRECCIONALES</t>
  </si>
  <si>
    <t>La empresa cuenta con mecanismos  de  control  de  uso  de equipos bidireccionales durante la conducción.</t>
  </si>
  <si>
    <t>Se  han  fijado  sanciones  a  los conductores que hacen uso de equipos bidireccionales durante la conducción.</t>
  </si>
  <si>
    <t>Se  tiene,  en  físico  o  digital, en la empresa y disponible, la carpeta de cada uno de los vehículos propios y no propios</t>
  </si>
  <si>
    <t>Se cuenta con información como
Placas del vehículo, número de motor, kilometraje – fecha, especificaciones técnicas del vehículo, datos del propietario, datos de la empresa afiliada, etc.</t>
  </si>
  <si>
    <t>SOAT  –  fecha  de  vigencia, seguros fechas de vigencia, revisión técnico mecánica, reporte de comparendos.</t>
  </si>
  <si>
    <t>Debe  conocerse  toda  la  información  y  especificaciones técnicas   de   los   vehículos, incluyendo   los   sistemas   de seguridad   activa   y   pasiva, registradas por escrito en carpeta  independiente  para  cada vehículo.</t>
  </si>
  <si>
    <t>Se cuenta con una programación  para  las  intervenciones programadas     de     mantenimiento  preventivo  a  los  ve-hículos</t>
  </si>
  <si>
    <t>VERIFICACIÓN  DE MANTENIMIENTO PARA  VEHÍCULOS AFILIADOS    (TERCEROS)</t>
  </si>
  <si>
    <t>En el evento de que los vehículos sean contratados para la prestación del servicio de transporte,  la  empresa  contratante verificará que la empresa contratista cuente y ejecute el plan.</t>
  </si>
  <si>
    <t>Se  cuenta  con  instalaciones propias  y/o  personal  idóneo en la empresa para este proceso, o se tiene contrato con un centro mecánico para ello.</t>
  </si>
  <si>
    <t>En caso de fallas de los vehículos,  se  tienen  establecidos protocolos de atención.</t>
  </si>
  <si>
    <t>Se han establecido protocolos y formatos de inspección diaria a los vehículos.</t>
  </si>
  <si>
    <t>Los  operadores  o  conductores diligencian diariamente el formato  de  chequeo  preoperativo.</t>
  </si>
  <si>
    <t>Se  adelantan  auditorías  verificando  el  debido  diligenciamiento del listado de chequeo.</t>
  </si>
  <si>
    <t>REVISIÓN  ENTORNO  FÍSICO  DONDE SE OPERA</t>
  </si>
  <si>
    <t>Existe un plano de las vías internas con la descripción de la revisión.</t>
  </si>
  <si>
    <t>Existe conflicto en la circulación entre los vehículos, peatones,  zonas  de  descargue  y parqueaderos</t>
  </si>
  <si>
    <t>DESPLAZAMIENTO EN LAS ZONAS PEATONALES     DE LAS   INSTALACIONES</t>
  </si>
  <si>
    <t>Señalizadas Demarcadas Iluminadas
Separadas de las zonas de circulación de los vehículos
Se privilegia el paso de peatones sobre el paso vehicular</t>
  </si>
  <si>
    <t>Están definidas zonas de parqueo según el tipo de vehículo</t>
  </si>
  <si>
    <t>Se ha realizado un estudio de rutas, desde el punto de vista de  seguridad  vial y generado “rutogramas”, cuando corresponda.</t>
  </si>
  <si>
    <t>POLÍTICAS DE ADM INIS TRA CIÓN DE RUTAS</t>
  </si>
  <si>
    <t>Se  tienen  definidos  los  horarios  de  llegada  y  salida  en la  empresa  y  las  jornadas  de trabajo.</t>
  </si>
  <si>
    <t>APOYO TECNOLÓGICO</t>
  </si>
  <si>
    <t>Se hace monitoreo y retroalimentación  en  los  comportamientos viales.</t>
  </si>
  <si>
    <t>El  monitoreo  de  las  tecnologías  usadas  permite  generar acciones preventivas.</t>
  </si>
  <si>
    <t>POLÍTICAS DE SOCIALIZACIÓN      Y ACTUALIZACIÓN DE          INFORMA-
CIÓN:  para  todo  el personal    que    haga parte de su operación, informando        sobre los factores que debe tener  en  cuenta  a  la hora  de  realizar  los desplazamientos     en las vías internas y externas:</t>
  </si>
  <si>
    <t>Existen protocolos de atención a víctimas en caso de accidentes de tránsito.</t>
  </si>
  <si>
    <t>Los  empleados  conocen  el  procedimiento a seguir en los casos en que ocurra un accidente de tránsito.</t>
  </si>
  <si>
    <t>Existen  variables  de  análisis  en  los casos de accidentes de tránsito (gravedad, histórico de datos, etc.)</t>
  </si>
  <si>
    <t>LECCIONES APRENDIDAS</t>
  </si>
  <si>
    <t>Se ha hecho divulgación de lecciones aprendidas de los accidentes de tránsito ocurridos</t>
  </si>
  <si>
    <t>FUENTE DE INFORMACIÓN</t>
  </si>
  <si>
    <t>Está definida la fuente de los registros para obtener información sobre los accidentes de tránsito en la organización</t>
  </si>
  <si>
    <t>DIVULGACIÓN DE LA POLÍTICA DE SEGURIDAD VIAL</t>
  </si>
  <si>
    <t>DIAGNÓSTICO CARACTERIZACIÓN DE LA EMPRESA</t>
  </si>
  <si>
    <t>DIAGNÓSTICO RIESGOS VIALES
.</t>
  </si>
  <si>
    <t>SEGUIMIENTO Y EVALUACIÓN DE PLANES DE ACCIÓN DEL PESV</t>
  </si>
  <si>
    <t>Parámetro definición</t>
  </si>
  <si>
    <t>PROCEDIMIENTO DE SELECCIÓN DE CONDUCTORES</t>
  </si>
  <si>
    <t>PRUEBAS DE CONTROL PREVENTIVO DE CONDUCTORES</t>
  </si>
  <si>
    <t>RUTAS INTERNAS
Vías internas de la empresa, en donde circulan los vehículos</t>
  </si>
  <si>
    <t>INVESTIGACIÓN DE ACCIDENTES DE TRÁNSITO</t>
  </si>
  <si>
    <t>Están  definidas  las  metas  de los indicadores</t>
  </si>
  <si>
    <t>Está  definido  un  mínimo  de aciertos sobre las evaluaciones</t>
  </si>
  <si>
    <t>Se definieron responsables, para la realización de las pruebas.</t>
  </si>
  <si>
    <t>Se  ha  definido  la  periodicidad para la realización de las pruebas</t>
  </si>
  <si>
    <t>Existe  un  acta  de  conformación del comité de S.V.</t>
  </si>
  <si>
    <t>Está descrita la actividad económica que realiza la empresa</t>
  </si>
  <si>
    <t>1. FORTALECIMIENTO DE LA GESTIÓN INSTITUCIONAL</t>
  </si>
  <si>
    <t>6. ATENCIÓN A VÍCTIMAS</t>
  </si>
  <si>
    <t xml:space="preserve"> </t>
  </si>
  <si>
    <t xml:space="preserve">ESTUDIO   DE   RUTAS
</t>
  </si>
  <si>
    <t>Se   han   identificado los  puntos  críticos  y establecido  las  estrategias  de  prevención frente a los mismos.</t>
  </si>
  <si>
    <t xml:space="preserve">  </t>
  </si>
  <si>
    <r>
      <rPr>
        <sz val="10"/>
        <color rgb="FF0A0A0A"/>
        <rFont val="Times New Roman"/>
        <family val="1"/>
      </rPr>
      <t>SÍ</t>
    </r>
  </si>
  <si>
    <r>
      <rPr>
        <sz val="10"/>
        <color rgb="FF0A0A0A"/>
        <rFont val="Times New Roman"/>
        <family val="1"/>
      </rPr>
      <t>NO</t>
    </r>
  </si>
  <si>
    <r>
      <rPr>
        <sz val="11"/>
        <color rgb="FF0A0A0A"/>
        <rFont val="Times New Roman"/>
        <family val="1"/>
      </rPr>
      <t>No.</t>
    </r>
  </si>
  <si>
    <r>
      <rPr>
        <b/>
        <sz val="11"/>
        <color rgb="FF0A0A0A"/>
        <rFont val="Times New Roman"/>
        <family val="1"/>
      </rPr>
      <t>Variables</t>
    </r>
  </si>
  <si>
    <r>
      <rPr>
        <b/>
        <sz val="11"/>
        <color rgb="FF0A0A0A"/>
        <rFont val="Times New Roman"/>
        <family val="1"/>
      </rPr>
      <t>Aplica</t>
    </r>
  </si>
  <si>
    <r>
      <rPr>
        <b/>
        <sz val="11"/>
        <color rgb="FF0A0A0A"/>
        <rFont val="Times New Roman"/>
        <family val="1"/>
      </rPr>
      <t>Responde a los requerimientos</t>
    </r>
  </si>
  <si>
    <r>
      <rPr>
        <b/>
        <sz val="11"/>
        <color rgb="FF0A0A0A"/>
        <rFont val="Times New Roman"/>
        <family val="1"/>
      </rPr>
      <t>Valor del parámetro</t>
    </r>
  </si>
  <si>
    <r>
      <rPr>
        <b/>
        <sz val="11"/>
        <color rgb="FF0A0A0A"/>
        <rFont val="Times New Roman"/>
        <family val="1"/>
      </rPr>
      <t>Valor de la variable</t>
    </r>
  </si>
  <si>
    <r>
      <rPr>
        <b/>
        <sz val="11"/>
        <color rgb="FF0A0A0A"/>
        <rFont val="Times New Roman"/>
        <family val="1"/>
      </rPr>
      <t>Valor obtenido</t>
    </r>
  </si>
  <si>
    <r>
      <rPr>
        <b/>
        <sz val="11"/>
        <color rgb="FF0A0A0A"/>
        <rFont val="Times New Roman"/>
        <family val="1"/>
      </rPr>
      <t>Observaciones</t>
    </r>
  </si>
  <si>
    <r>
      <rPr>
        <sz val="11"/>
        <color rgb="FF0A0A0A"/>
        <rFont val="Times New Roman"/>
        <family val="1"/>
      </rPr>
      <t>1.1</t>
    </r>
  </si>
  <si>
    <r>
      <rPr>
        <b/>
        <sz val="11"/>
        <color rgb="FF0A0A0A"/>
        <rFont val="Times New Roman"/>
        <family val="1"/>
      </rPr>
      <t>OBJETIVOS DEL PESV</t>
    </r>
  </si>
  <si>
    <r>
      <rPr>
        <sz val="11"/>
        <color rgb="FF0A0A0A"/>
        <rFont val="Times New Roman"/>
        <family val="1"/>
      </rPr>
      <t>1.1.1.</t>
    </r>
  </si>
  <si>
    <r>
      <rPr>
        <sz val="11"/>
        <color rgb="FF0A0A0A"/>
        <rFont val="Times New Roman"/>
        <family val="1"/>
      </rPr>
      <t>1.1.2.</t>
    </r>
  </si>
  <si>
    <r>
      <rPr>
        <sz val="11"/>
        <color rgb="FF0A0A0A"/>
        <rFont val="Times New Roman"/>
        <family val="1"/>
      </rPr>
      <t>Los  objetivos  específicos  se ajustan  al  objetivo  general  y de realizarse se cumpliría con los propósitos</t>
    </r>
  </si>
  <si>
    <r>
      <rPr>
        <sz val="11"/>
        <color rgb="FF0A0A0A"/>
        <rFont val="Times New Roman"/>
        <family val="1"/>
      </rPr>
      <t>1.1.3.</t>
    </r>
  </si>
  <si>
    <r>
      <rPr>
        <sz val="11"/>
        <color rgb="FF0A0A0A"/>
        <rFont val="Times New Roman"/>
        <family val="1"/>
      </rPr>
      <t>DIRECTRICES DE LA ALTA DIRECCIÓN</t>
    </r>
  </si>
  <si>
    <r>
      <rPr>
        <sz val="11"/>
        <color rgb="FF0A0A0A"/>
        <rFont val="Times New Roman"/>
        <family val="1"/>
      </rPr>
      <t>1.2</t>
    </r>
  </si>
  <si>
    <r>
      <rPr>
        <sz val="11"/>
        <color rgb="FF0A0A0A"/>
        <rFont val="Times New Roman"/>
        <family val="1"/>
      </rPr>
      <t>1.2.1.</t>
    </r>
  </si>
  <si>
    <r>
      <rPr>
        <sz val="11"/>
        <color rgb="FF0A0A0A"/>
        <rFont val="Times New Roman"/>
        <family val="1"/>
      </rPr>
      <t>ACTA DE COMITÉ DE SEGURIDAD VIAL</t>
    </r>
  </si>
  <si>
    <r>
      <rPr>
        <sz val="11"/>
        <color rgb="FF0A0A0A"/>
        <rFont val="Times New Roman"/>
        <family val="1"/>
      </rPr>
      <t>1.2.2.</t>
    </r>
  </si>
  <si>
    <r>
      <rPr>
        <sz val="11"/>
        <color rgb="FF0A0A0A"/>
        <rFont val="Times New Roman"/>
        <family val="1"/>
      </rPr>
      <t>Está  definido  el  objetivo  del comité de seguridad vial</t>
    </r>
  </si>
  <si>
    <r>
      <rPr>
        <sz val="11"/>
        <color rgb="FF0A0A0A"/>
        <rFont val="Times New Roman"/>
        <family val="1"/>
      </rPr>
      <t>1.2.3.</t>
    </r>
  </si>
  <si>
    <r>
      <rPr>
        <sz val="11"/>
        <color rgb="FF0A0A0A"/>
        <rFont val="Times New Roman"/>
        <family val="1"/>
      </rPr>
      <t>INTEGRANTES DEL COMITÉ DE S.V.</t>
    </r>
  </si>
  <si>
    <r>
      <rPr>
        <sz val="11"/>
        <color rgb="FF0A0A0A"/>
        <rFont val="Times New Roman"/>
        <family val="1"/>
      </rPr>
      <t>1.2.4.</t>
    </r>
  </si>
  <si>
    <r>
      <rPr>
        <sz val="11"/>
        <color rgb="FF0A0A0A"/>
        <rFont val="Times New Roman"/>
        <family val="1"/>
      </rPr>
      <t>1.2.5.</t>
    </r>
  </si>
  <si>
    <r>
      <rPr>
        <sz val="11"/>
        <color rgb="FF0A0A0A"/>
        <rFont val="Times New Roman"/>
        <family val="1"/>
      </rPr>
      <t>FRECUENCIA DE REUNIONES DEL COMITÉ DE SV</t>
    </r>
  </si>
  <si>
    <r>
      <rPr>
        <sz val="11"/>
        <color rgb="FF0A0A0A"/>
        <rFont val="Times New Roman"/>
        <family val="1"/>
      </rPr>
      <t>1.3</t>
    </r>
  </si>
  <si>
    <r>
      <rPr>
        <b/>
        <sz val="11"/>
        <color rgb="FF0A0A0A"/>
        <rFont val="Times New Roman"/>
        <family val="1"/>
      </rPr>
      <t>RESPONSABLE DEL PLAN ESTRATÉGICO DE SEGURIDAD VIAL</t>
    </r>
  </si>
  <si>
    <r>
      <rPr>
        <sz val="11"/>
        <color rgb="FF0A0A0A"/>
        <rFont val="Times New Roman"/>
        <family val="1"/>
      </rPr>
      <t>1.3.1.</t>
    </r>
  </si>
  <si>
    <r>
      <rPr>
        <sz val="11"/>
        <color rgb="FF0A0A0A"/>
        <rFont val="Times New Roman"/>
        <family val="1"/>
      </rPr>
      <t>RESPONSABLE DEL PESV</t>
    </r>
  </si>
  <si>
    <r>
      <rPr>
        <sz val="11"/>
        <color rgb="FF0A0A0A"/>
        <rFont val="Times New Roman"/>
        <family val="1"/>
      </rPr>
      <t>1.3.2.</t>
    </r>
  </si>
  <si>
    <r>
      <rPr>
        <sz val="11"/>
        <color rgb="FF0A0A0A"/>
        <rFont val="Times New Roman"/>
        <family val="1"/>
      </rPr>
      <t>IDONEIDAD DEL RESPONSABLE DEL PESV</t>
    </r>
  </si>
  <si>
    <r>
      <rPr>
        <sz val="11"/>
        <color rgb="FF0A0A0A"/>
        <rFont val="Times New Roman"/>
        <family val="1"/>
      </rPr>
      <t>1.4</t>
    </r>
  </si>
  <si>
    <r>
      <rPr>
        <sz val="11"/>
        <color rgb="FF0A0A0A"/>
        <rFont val="Times New Roman"/>
        <family val="1"/>
      </rPr>
      <t>1.4.1.</t>
    </r>
  </si>
  <si>
    <r>
      <rPr>
        <sz val="11"/>
        <color rgb="FF0A0A0A"/>
        <rFont val="Times New Roman"/>
        <family val="1"/>
      </rPr>
      <t>1.4.2.</t>
    </r>
  </si>
  <si>
    <r>
      <rPr>
        <sz val="11"/>
        <color rgb="FF0A0A0A"/>
        <rFont val="Times New Roman"/>
        <family val="1"/>
      </rPr>
      <t>Existe  política  de  seguridad vial documentada</t>
    </r>
  </si>
  <si>
    <r>
      <rPr>
        <sz val="11"/>
        <color rgb="FF0A0A0A"/>
        <rFont val="Times New Roman"/>
        <family val="1"/>
      </rPr>
      <t>1.4.3.</t>
    </r>
  </si>
  <si>
    <r>
      <rPr>
        <sz val="11"/>
        <color rgb="FF0A0A0A"/>
        <rFont val="Times New Roman"/>
        <family val="1"/>
      </rPr>
      <t>Se adecuada al propósito de la organización.</t>
    </r>
  </si>
  <si>
    <r>
      <rPr>
        <sz val="11"/>
        <color rgb="FF0A0A0A"/>
        <rFont val="Times New Roman"/>
        <family val="1"/>
      </rPr>
      <t>1.4.4.</t>
    </r>
  </si>
  <si>
    <r>
      <rPr>
        <sz val="11"/>
        <color rgb="FF0A0A0A"/>
        <rFont val="Times New Roman"/>
        <family val="1"/>
      </rPr>
      <t>1.4.5.</t>
    </r>
  </si>
  <si>
    <r>
      <rPr>
        <sz val="11"/>
        <color rgb="FF0A0A0A"/>
        <rFont val="Times New Roman"/>
        <family val="1"/>
      </rPr>
      <t>1.5</t>
    </r>
  </si>
  <si>
    <r>
      <rPr>
        <sz val="11"/>
        <color rgb="FF0A0A0A"/>
        <rFont val="Times New Roman"/>
        <family val="1"/>
      </rPr>
      <t>1.5.1.</t>
    </r>
  </si>
  <si>
    <r>
      <rPr>
        <sz val="11"/>
        <color rgb="FF0A0A0A"/>
        <rFont val="Times New Roman"/>
        <family val="1"/>
      </rPr>
      <t>DIVULGACIÓN DE LA POLÍTICA DE SEGURIDAD VIAL</t>
    </r>
  </si>
  <si>
    <r>
      <rPr>
        <sz val="11"/>
        <color rgb="FF0A0A0A"/>
        <rFont val="Times New Roman"/>
        <family val="1"/>
      </rPr>
      <t>1.5.2.</t>
    </r>
  </si>
  <si>
    <r>
      <rPr>
        <sz val="11"/>
        <color rgb="FF0A0A0A"/>
        <rFont val="Times New Roman"/>
        <family val="1"/>
      </rPr>
      <t>1.6</t>
    </r>
  </si>
  <si>
    <r>
      <rPr>
        <sz val="11"/>
        <color rgb="FF0A0A0A"/>
        <rFont val="Times New Roman"/>
        <family val="1"/>
      </rPr>
      <t>1.6.1.</t>
    </r>
  </si>
  <si>
    <r>
      <rPr>
        <sz val="11"/>
        <color rgb="FF0A0A0A"/>
        <rFont val="Times New Roman"/>
        <family val="1"/>
      </rPr>
      <t>CARACTERÍSTICAS DE LA EMPRESA</t>
    </r>
  </si>
  <si>
    <r>
      <rPr>
        <sz val="11"/>
        <color rgb="FF0A0A0A"/>
        <rFont val="Times New Roman"/>
        <family val="1"/>
      </rPr>
      <t>1.6.2.</t>
    </r>
  </si>
  <si>
    <r>
      <rPr>
        <sz val="11"/>
        <color rgb="FF0A0A0A"/>
        <rFont val="Times New Roman"/>
        <family val="1"/>
      </rPr>
      <t>1.6.3.</t>
    </r>
  </si>
  <si>
    <r>
      <rPr>
        <sz val="11"/>
        <color rgb="FF0A0A0A"/>
        <rFont val="Times New Roman"/>
        <family val="1"/>
      </rPr>
      <t>Están  definidos  los  servicios que presta la compañía</t>
    </r>
  </si>
  <si>
    <r>
      <rPr>
        <sz val="11"/>
        <color rgb="FF0A0A0A"/>
        <rFont val="Times New Roman"/>
        <family val="1"/>
      </rPr>
      <t>1.6.4.</t>
    </r>
  </si>
  <si>
    <r>
      <rPr>
        <sz val="11"/>
        <color rgb="FF0A0A0A"/>
        <rFont val="Times New Roman"/>
        <family val="1"/>
      </rPr>
      <t>Está  definida  la  población  de personal que hace parte de la compañía</t>
    </r>
  </si>
  <si>
    <r>
      <rPr>
        <sz val="11"/>
        <color rgb="FF0A0A0A"/>
        <rFont val="Times New Roman"/>
        <family val="1"/>
      </rPr>
      <t>1.6.5.</t>
    </r>
  </si>
  <si>
    <r>
      <rPr>
        <sz val="11"/>
        <color rgb="FF0A0A0A"/>
        <rFont val="Times New Roman"/>
        <family val="1"/>
      </rPr>
      <t>1.6.6.</t>
    </r>
  </si>
  <si>
    <r>
      <rPr>
        <sz val="11"/>
        <color rgb="FF0A0A0A"/>
        <rFont val="Times New Roman"/>
        <family val="1"/>
      </rPr>
      <t>Están definidas las ciudades de
operación de la organización</t>
    </r>
  </si>
  <si>
    <r>
      <rPr>
        <sz val="11"/>
        <color rgb="FF0A0A0A"/>
        <rFont val="Times New Roman"/>
        <family val="1"/>
      </rPr>
      <t>1.6.7.</t>
    </r>
  </si>
  <si>
    <r>
      <rPr>
        <sz val="11"/>
        <color rgb="FF0A0A0A"/>
        <rFont val="Times New Roman"/>
        <family val="1"/>
      </rPr>
      <t>1.6.8.</t>
    </r>
  </si>
  <si>
    <r>
      <rPr>
        <sz val="11"/>
        <color rgb="FF0A0A0A"/>
        <rFont val="Times New Roman"/>
        <family val="1"/>
      </rPr>
      <t>1.7</t>
    </r>
  </si>
  <si>
    <r>
      <rPr>
        <sz val="11"/>
        <color rgb="FF0A0A0A"/>
        <rFont val="Times New Roman"/>
        <family val="1"/>
      </rPr>
      <t>1.7.1.</t>
    </r>
  </si>
  <si>
    <r>
      <rPr>
        <sz val="11"/>
        <color rgb="FF0A0A0A"/>
        <rFont val="Times New Roman"/>
        <family val="1"/>
      </rPr>
      <t>1.7.2</t>
    </r>
  </si>
  <si>
    <r>
      <rPr>
        <sz val="11"/>
        <color rgb="FF0A0A0A"/>
        <rFont val="Times New Roman"/>
        <family val="1"/>
      </rPr>
      <t>APLICACIÓN DE LA ENCUESTA</t>
    </r>
  </si>
  <si>
    <r>
      <rPr>
        <sz val="11"/>
        <color rgb="FF0A0A0A"/>
        <rFont val="Times New Roman"/>
        <family val="1"/>
      </rPr>
      <t>Se ha aplicado la encuesta</t>
    </r>
  </si>
  <si>
    <r>
      <rPr>
        <sz val="11"/>
        <color rgb="FF0A0A0A"/>
        <rFont val="Times New Roman"/>
        <family val="1"/>
      </rPr>
      <t>1.7.3.</t>
    </r>
  </si>
  <si>
    <r>
      <rPr>
        <sz val="11"/>
        <color rgb="FF0A0A0A"/>
        <rFont val="Times New Roman"/>
        <family val="1"/>
      </rPr>
      <t>1.7.4.</t>
    </r>
  </si>
  <si>
    <r>
      <rPr>
        <sz val="11"/>
        <color rgb="FF0A0A0A"/>
        <rFont val="Times New Roman"/>
        <family val="1"/>
      </rPr>
      <t>CONSOLIDACIÓN Y ANÁLISIS DE LA ENCUESTA</t>
    </r>
  </si>
  <si>
    <r>
      <rPr>
        <sz val="11"/>
        <color rgb="FF0A0A0A"/>
        <rFont val="Times New Roman"/>
        <family val="1"/>
      </rPr>
      <t>1.7.5.</t>
    </r>
  </si>
  <si>
    <r>
      <rPr>
        <sz val="11"/>
        <color rgb="FF0A0A0A"/>
        <rFont val="Times New Roman"/>
        <family val="1"/>
      </rPr>
      <t>DEFINICIÓN DE RIESGOS VIALES DE LA EMPRESA</t>
    </r>
  </si>
  <si>
    <r>
      <rPr>
        <sz val="11"/>
        <color rgb="FF0A0A0A"/>
        <rFont val="Times New Roman"/>
        <family val="1"/>
      </rPr>
      <t>Se han definido riesgos viales para el personal de la empresa, dependiendo  de  su  rol  en  la vía (Peatón, pasajero, ciclista, conductor)</t>
    </r>
  </si>
  <si>
    <r>
      <rPr>
        <sz val="11"/>
        <color rgb="FF0A0A0A"/>
        <rFont val="Times New Roman"/>
        <family val="1"/>
      </rPr>
      <t>1.7.6.</t>
    </r>
  </si>
  <si>
    <r>
      <rPr>
        <sz val="11"/>
        <color rgb="FF0A0A0A"/>
        <rFont val="Times New Roman"/>
        <family val="1"/>
      </rPr>
      <t>CALIFICACIÓN Y CLASIFICACIÓN DE RIESGOS VIALES</t>
    </r>
  </si>
  <si>
    <r>
      <rPr>
        <sz val="11"/>
        <color rgb="FF0A0A0A"/>
        <rFont val="Times New Roman"/>
        <family val="1"/>
      </rPr>
      <t>Se  han  calificado  los  riesgos viales identificados a través de la encuesta</t>
    </r>
  </si>
  <si>
    <r>
      <rPr>
        <sz val="11"/>
        <color rgb="FF0A0A0A"/>
        <rFont val="Times New Roman"/>
        <family val="1"/>
      </rPr>
      <t>1.7.7.</t>
    </r>
  </si>
  <si>
    <r>
      <rPr>
        <sz val="11"/>
        <color rgb="FF0A0A0A"/>
        <rFont val="Times New Roman"/>
        <family val="1"/>
      </rPr>
      <t>La  calificación  de  los  riesgos se ha hecho basado en alguna norma o estándar</t>
    </r>
  </si>
  <si>
    <r>
      <rPr>
        <sz val="11"/>
        <color rgb="FF0A0A0A"/>
        <rFont val="Times New Roman"/>
        <family val="1"/>
      </rPr>
      <t>1.8</t>
    </r>
  </si>
  <si>
    <r>
      <rPr>
        <sz val="11"/>
        <color rgb="FF0A0A0A"/>
        <rFont val="Times New Roman"/>
        <family val="1"/>
      </rPr>
      <t>1.8.1.</t>
    </r>
  </si>
  <si>
    <r>
      <rPr>
        <sz val="11"/>
        <color rgb="FF0A0A0A"/>
        <rFont val="Times New Roman"/>
        <family val="1"/>
      </rPr>
      <t>DEFINICIÓN DE PLANES DE ACCIÓN</t>
    </r>
  </si>
  <si>
    <r>
      <rPr>
        <sz val="11"/>
        <color rgb="FF0A0A0A"/>
        <rFont val="Times New Roman"/>
        <family val="1"/>
      </rPr>
      <t>1.8.2</t>
    </r>
  </si>
  <si>
    <r>
      <rPr>
        <sz val="11"/>
        <color rgb="FF0A0A0A"/>
        <rFont val="Times New Roman"/>
        <family val="1"/>
      </rPr>
      <t>1.8.3.</t>
    </r>
  </si>
  <si>
    <r>
      <rPr>
        <sz val="11"/>
        <color rgb="FF0A0A0A"/>
        <rFont val="Times New Roman"/>
        <family val="1"/>
      </rPr>
      <t>1.8.4.</t>
    </r>
  </si>
  <si>
    <r>
      <rPr>
        <sz val="11"/>
        <color rgb="FF0A0A0A"/>
        <rFont val="Times New Roman"/>
        <family val="1"/>
      </rPr>
      <t>1.8.5.</t>
    </r>
  </si>
  <si>
    <r>
      <rPr>
        <sz val="11"/>
        <color rgb="FF0A0A0A"/>
        <rFont val="Times New Roman"/>
        <family val="1"/>
      </rPr>
      <t>VIABILIDAD DE PLANES DE ACCIÓN</t>
    </r>
  </si>
  <si>
    <r>
      <rPr>
        <sz val="11"/>
        <color rgb="FF0A0A0A"/>
        <rFont val="Times New Roman"/>
        <family val="1"/>
      </rPr>
      <t>1.9</t>
    </r>
  </si>
  <si>
    <r>
      <rPr>
        <b/>
        <sz val="11"/>
        <color rgb="FF0A0A0A"/>
        <rFont val="Times New Roman"/>
        <family val="1"/>
      </rPr>
      <t>IMPLEMENTACION DE ACCIONES DEL PESV</t>
    </r>
  </si>
  <si>
    <r>
      <rPr>
        <sz val="11"/>
        <color rgb="FF0A0A0A"/>
        <rFont val="Times New Roman"/>
        <family val="1"/>
      </rPr>
      <t>1.9.1.</t>
    </r>
  </si>
  <si>
    <r>
      <rPr>
        <sz val="11"/>
        <color rgb="FF0A0A0A"/>
        <rFont val="Times New Roman"/>
        <family val="1"/>
      </rPr>
      <t>CRONOGRAMA DE IMPLEMENTACION DE PLANES DE ACCIÓN DEL PESV</t>
    </r>
  </si>
  <si>
    <r>
      <rPr>
        <sz val="11"/>
        <color rgb="FF0A0A0A"/>
        <rFont val="Times New Roman"/>
        <family val="1"/>
      </rPr>
      <t>1.9.2.</t>
    </r>
  </si>
  <si>
    <r>
      <rPr>
        <sz val="11"/>
        <color rgb="FF0A0A0A"/>
        <rFont val="Times New Roman"/>
        <family val="1"/>
      </rPr>
      <t>1.9.3.</t>
    </r>
  </si>
  <si>
    <r>
      <rPr>
        <sz val="11"/>
        <color rgb="FF0A0A0A"/>
        <rFont val="Times New Roman"/>
        <family val="1"/>
      </rPr>
      <t>Los  planes  de  acción  tienen responsables  definidos  dentro de la organización.</t>
    </r>
  </si>
  <si>
    <r>
      <rPr>
        <sz val="11"/>
        <color rgb="FF0A0A0A"/>
        <rFont val="Times New Roman"/>
        <family val="1"/>
      </rPr>
      <t>1.9.4</t>
    </r>
  </si>
  <si>
    <r>
      <rPr>
        <sz val="11"/>
        <color rgb="FF0A0A0A"/>
        <rFont val="Times New Roman"/>
        <family val="1"/>
      </rPr>
      <t>1.10</t>
    </r>
  </si>
  <si>
    <r>
      <rPr>
        <sz val="11"/>
        <color rgb="FF0A0A0A"/>
        <rFont val="Times New Roman"/>
        <family val="1"/>
      </rPr>
      <t>1.10.1.</t>
    </r>
  </si>
  <si>
    <r>
      <rPr>
        <sz val="11"/>
        <color rgb="FF0A0A0A"/>
        <rFont val="Times New Roman"/>
        <family val="1"/>
      </rPr>
      <t>Se  tiene  definido  indicadores para la implementación de las acciones del PESV (Tabla de indicadores del PESV)</t>
    </r>
  </si>
  <si>
    <r>
      <rPr>
        <sz val="11"/>
        <color rgb="FF0A0A0A"/>
        <rFont val="Times New Roman"/>
        <family val="1"/>
      </rPr>
      <t>1.10.2.</t>
    </r>
  </si>
  <si>
    <r>
      <rPr>
        <sz val="11"/>
        <color rgb="FF0A0A0A"/>
        <rFont val="Times New Roman"/>
        <family val="1"/>
      </rPr>
      <t>1.10.3.</t>
    </r>
  </si>
  <si>
    <r>
      <rPr>
        <sz val="11"/>
        <color rgb="FF0A0A0A"/>
        <rFont val="Times New Roman"/>
        <family val="1"/>
      </rPr>
      <t>Están  definidas  las  fuentes  y fórmulas  para  el  cálculo  de los indicadores</t>
    </r>
  </si>
  <si>
    <r>
      <rPr>
        <sz val="11"/>
        <color rgb="FF0A0A0A"/>
        <rFont val="Times New Roman"/>
        <family val="1"/>
      </rPr>
      <t>1.10.4</t>
    </r>
  </si>
  <si>
    <r>
      <rPr>
        <sz val="11"/>
        <color rgb="FF0A0A0A"/>
        <rFont val="Times New Roman"/>
        <family val="1"/>
      </rPr>
      <t>1.10.5</t>
    </r>
  </si>
  <si>
    <r>
      <rPr>
        <sz val="11"/>
        <color rgb="FF0A0A0A"/>
        <rFont val="Times New Roman"/>
        <family val="1"/>
      </rPr>
      <t>1.10.6</t>
    </r>
  </si>
  <si>
    <r>
      <rPr>
        <sz val="11"/>
        <color rgb="FF0A0A0A"/>
        <rFont val="Times New Roman"/>
        <family val="1"/>
      </rPr>
      <t>1.10.7.</t>
    </r>
  </si>
  <si>
    <r>
      <rPr>
        <sz val="11"/>
        <color rgb="FF0A0A0A"/>
        <rFont val="Times New Roman"/>
        <family val="1"/>
      </rPr>
      <t>1.10.8.</t>
    </r>
  </si>
  <si>
    <r>
      <rPr>
        <sz val="11"/>
        <color rgb="FF0A0A0A"/>
        <rFont val="Times New Roman"/>
        <family val="1"/>
      </rPr>
      <t>1.10.9.</t>
    </r>
  </si>
  <si>
    <r>
      <rPr>
        <sz val="11"/>
        <color rgb="FF0A0A0A"/>
        <rFont val="Times New Roman"/>
        <family val="1"/>
      </rPr>
      <t>Están definidos los planes de acción que se van auditar del PESV en la organización</t>
    </r>
  </si>
  <si>
    <r>
      <rPr>
        <sz val="11"/>
        <color rgb="FF0A0A0A"/>
        <rFont val="Times New Roman"/>
        <family val="1"/>
      </rPr>
      <t>1.10.10.</t>
    </r>
  </si>
  <si>
    <r>
      <rPr>
        <sz val="11"/>
        <color rgb="FF0A0A0A"/>
        <rFont val="Times New Roman"/>
        <family val="1"/>
      </rPr>
      <t>1.10.11.</t>
    </r>
  </si>
  <si>
    <r>
      <rPr>
        <sz val="11"/>
        <color rgb="FF0A0A0A"/>
        <rFont val="Times New Roman"/>
        <family val="1"/>
      </rPr>
      <t>2.1.</t>
    </r>
  </si>
  <si>
    <r>
      <rPr>
        <sz val="11"/>
        <color rgb="FF0A0A0A"/>
        <rFont val="Times New Roman"/>
        <family val="1"/>
      </rPr>
      <t>2.1.1.</t>
    </r>
  </si>
  <si>
    <r>
      <rPr>
        <sz val="11"/>
        <color rgb="FF0A0A0A"/>
        <rFont val="Times New Roman"/>
        <family val="1"/>
      </rPr>
      <t>PERFIL DEL CONDUCTOR</t>
    </r>
  </si>
  <si>
    <r>
      <rPr>
        <sz val="11"/>
        <color rgb="FF0A0A0A"/>
        <rFont val="Times New Roman"/>
        <family val="1"/>
      </rPr>
      <t>2.1.2.</t>
    </r>
  </si>
  <si>
    <r>
      <rPr>
        <sz val="11"/>
        <color rgb="FF0A0A0A"/>
        <rFont val="Times New Roman"/>
        <family val="1"/>
      </rPr>
      <t>PROCEDIMIENTO DE SELECCIÓN DE CONDUCTORES</t>
    </r>
  </si>
  <si>
    <r>
      <rPr>
        <sz val="11"/>
        <color rgb="FF0A0A0A"/>
        <rFont val="Times New Roman"/>
        <family val="1"/>
      </rPr>
      <t>2.2.</t>
    </r>
  </si>
  <si>
    <r>
      <rPr>
        <b/>
        <u/>
        <sz val="11"/>
        <color rgb="FF0A0A0A"/>
        <rFont val="Times New Roman"/>
        <family val="1"/>
      </rPr>
      <t>PRUEBAS DE INGRESO</t>
    </r>
    <r>
      <rPr>
        <b/>
        <sz val="11"/>
        <color rgb="FF0A0A0A"/>
        <rFont val="Times New Roman"/>
        <family val="1"/>
      </rPr>
      <t xml:space="preserve"> </t>
    </r>
    <r>
      <rPr>
        <b/>
        <u/>
        <sz val="11"/>
        <color rgb="FF0A0A0A"/>
        <rFont val="Times New Roman"/>
        <family val="1"/>
      </rPr>
      <t>DE CONDUCTORES</t>
    </r>
  </si>
  <si>
    <r>
      <rPr>
        <sz val="11"/>
        <color rgb="FF0A0A0A"/>
        <rFont val="Times New Roman"/>
        <family val="1"/>
      </rPr>
      <t>2.2.2.</t>
    </r>
  </si>
  <si>
    <r>
      <rPr>
        <sz val="11"/>
        <color rgb="FF0A0A0A"/>
        <rFont val="Times New Roman"/>
        <family val="1"/>
      </rPr>
      <t>EXÁMENES MÉDICOS</t>
    </r>
  </si>
  <si>
    <r>
      <rPr>
        <sz val="11"/>
        <color rgb="FF0A0A0A"/>
        <rFont val="Times New Roman"/>
        <family val="1"/>
      </rPr>
      <t>2.2.3.</t>
    </r>
  </si>
  <si>
    <r>
      <rPr>
        <sz val="11"/>
        <color rgb="FF0A0A0A"/>
        <rFont val="Times New Roman"/>
        <family val="1"/>
      </rPr>
      <t>IDONEIDAD EN EXÁMENES MÉDICOS</t>
    </r>
  </si>
  <si>
    <r>
      <rPr>
        <sz val="11"/>
        <color rgb="FF0A0A0A"/>
        <rFont val="Times New Roman"/>
        <family val="1"/>
      </rPr>
      <t>2.2.4.</t>
    </r>
  </si>
  <si>
    <r>
      <rPr>
        <sz val="11"/>
        <color rgb="FF0A0A0A"/>
        <rFont val="Times New Roman"/>
        <family val="1"/>
      </rPr>
      <t>2.2.5.</t>
    </r>
  </si>
  <si>
    <r>
      <rPr>
        <sz val="11"/>
        <color rgb="FF0A0A0A"/>
        <rFont val="Times New Roman"/>
        <family val="1"/>
      </rPr>
      <t>La   entidad   que   realiza   los exámenes  psicosensométricos cuenta con idoneidad</t>
    </r>
  </si>
  <si>
    <r>
      <rPr>
        <sz val="11"/>
        <color rgb="FF0A0A0A"/>
        <rFont val="Times New Roman"/>
        <family val="1"/>
      </rPr>
      <t>2.2.6.</t>
    </r>
  </si>
  <si>
    <r>
      <rPr>
        <sz val="11"/>
        <color rgb="FF0A0A0A"/>
        <rFont val="Times New Roman"/>
        <family val="1"/>
      </rPr>
      <t>PRUEBA TEÓRICA</t>
    </r>
  </si>
  <si>
    <r>
      <rPr>
        <sz val="11"/>
        <color rgb="FF0A0A0A"/>
        <rFont val="Times New Roman"/>
        <family val="1"/>
      </rPr>
      <t>2.2.7.</t>
    </r>
  </si>
  <si>
    <r>
      <rPr>
        <sz val="11"/>
        <color rgb="FF0A0A0A"/>
        <rFont val="Times New Roman"/>
        <family val="1"/>
      </rPr>
      <t>IDONEIDAD EN EXAMENES TEORICOS</t>
    </r>
  </si>
  <si>
    <r>
      <rPr>
        <sz val="11"/>
        <color rgb="FF0A0A0A"/>
        <rFont val="Times New Roman"/>
        <family val="1"/>
      </rPr>
      <t>2.2.8.</t>
    </r>
  </si>
  <si>
    <r>
      <rPr>
        <sz val="11"/>
        <color rgb="FF0A0A0A"/>
        <rFont val="Times New Roman"/>
        <family val="1"/>
      </rPr>
      <t>PRUEBA PRÁCTICA</t>
    </r>
  </si>
  <si>
    <r>
      <rPr>
        <sz val="11"/>
        <color rgb="FF0A0A0A"/>
        <rFont val="Times New Roman"/>
        <family val="1"/>
      </rPr>
      <t>2.2.9.</t>
    </r>
  </si>
  <si>
    <r>
      <rPr>
        <sz val="11"/>
        <color rgb="FF0A0A0A"/>
        <rFont val="Times New Roman"/>
        <family val="1"/>
      </rPr>
      <t>IDONEIDAD DE QUIEN REALIZA LAS PRUEBAS PRÁCTICAS</t>
    </r>
  </si>
  <si>
    <r>
      <rPr>
        <sz val="11"/>
        <color rgb="FF0A0A0A"/>
        <rFont val="Times New Roman"/>
        <family val="1"/>
      </rPr>
      <t>2.2.10.</t>
    </r>
  </si>
  <si>
    <r>
      <rPr>
        <sz val="11"/>
        <color rgb="FF0A0A0A"/>
        <rFont val="Times New Roman"/>
        <family val="1"/>
      </rPr>
      <t>PRUEBAS PSICOTÉCNICAS</t>
    </r>
  </si>
  <si>
    <r>
      <rPr>
        <sz val="11"/>
        <color rgb="FF0A0A0A"/>
        <rFont val="Times New Roman"/>
        <family val="1"/>
      </rPr>
      <t>2.2.11.</t>
    </r>
  </si>
  <si>
    <r>
      <rPr>
        <sz val="11"/>
        <color rgb="FF0A0A0A"/>
        <rFont val="Times New Roman"/>
        <family val="1"/>
      </rPr>
      <t>IDONEIDAD DE QUIEN REALIZA LAS PRUEBAS PSICOTÉCNICAS</t>
    </r>
  </si>
  <si>
    <r>
      <rPr>
        <sz val="11"/>
        <color rgb="FF0A0A0A"/>
        <rFont val="Times New Roman"/>
        <family val="1"/>
      </rPr>
      <t>2.3.</t>
    </r>
  </si>
  <si>
    <r>
      <rPr>
        <sz val="11"/>
        <color rgb="FF0A0A0A"/>
        <rFont val="Times New Roman"/>
        <family val="1"/>
      </rPr>
      <t>2.3.1.</t>
    </r>
  </si>
  <si>
    <r>
      <rPr>
        <sz val="11"/>
        <color rgb="FF0A0A0A"/>
        <rFont val="Times New Roman"/>
        <family val="1"/>
      </rPr>
      <t>Está definida la frecuencia para la realización de las pruebas de control a los conductores</t>
    </r>
  </si>
  <si>
    <r>
      <rPr>
        <sz val="11"/>
        <color rgb="FF0A0A0A"/>
        <rFont val="Times New Roman"/>
        <family val="1"/>
      </rPr>
      <t>2.3.2.</t>
    </r>
  </si>
  <si>
    <r>
      <rPr>
        <sz val="11"/>
        <color rgb="FF0A0A0A"/>
        <rFont val="Times New Roman"/>
        <family val="1"/>
      </rPr>
      <t>Pruebas médicas de control</t>
    </r>
  </si>
  <si>
    <r>
      <rPr>
        <sz val="11"/>
        <color rgb="FF0A0A0A"/>
        <rFont val="Times New Roman"/>
        <family val="1"/>
      </rPr>
      <t>2.3.3.</t>
    </r>
  </si>
  <si>
    <r>
      <rPr>
        <sz val="11"/>
        <color rgb="FF0A0A0A"/>
        <rFont val="Times New Roman"/>
        <family val="1"/>
      </rPr>
      <t>Pruebas psicosensométricas</t>
    </r>
  </si>
  <si>
    <r>
      <rPr>
        <sz val="11"/>
        <color rgb="FF0A0A0A"/>
        <rFont val="Times New Roman"/>
        <family val="1"/>
      </rPr>
      <t>2.3.4.</t>
    </r>
  </si>
  <si>
    <r>
      <rPr>
        <sz val="11"/>
        <color rgb="FF0A0A0A"/>
        <rFont val="Times New Roman"/>
        <family val="1"/>
      </rPr>
      <t>Pruebas teóricas</t>
    </r>
  </si>
  <si>
    <r>
      <rPr>
        <sz val="11"/>
        <color rgb="FF0A0A0A"/>
        <rFont val="Times New Roman"/>
        <family val="1"/>
      </rPr>
      <t>2.3.5.</t>
    </r>
  </si>
  <si>
    <r>
      <rPr>
        <sz val="11"/>
        <color rgb="FF0A0A0A"/>
        <rFont val="Times New Roman"/>
        <family val="1"/>
      </rPr>
      <t>Pruebas prácticas</t>
    </r>
  </si>
  <si>
    <r>
      <rPr>
        <sz val="11"/>
        <color rgb="FF0A0A0A"/>
        <rFont val="Times New Roman"/>
        <family val="1"/>
      </rPr>
      <t>2.3.6.</t>
    </r>
  </si>
  <si>
    <r>
      <rPr>
        <sz val="11"/>
        <color rgb="FF0A0A0A"/>
        <rFont val="Times New Roman"/>
        <family val="1"/>
      </rPr>
      <t>IDONEIDAD DE LAS PRUEBAS</t>
    </r>
  </si>
  <si>
    <r>
      <rPr>
        <sz val="11"/>
        <color rgb="FF0A0A0A"/>
        <rFont val="Times New Roman"/>
        <family val="1"/>
      </rPr>
      <t>2.4.</t>
    </r>
  </si>
  <si>
    <r>
      <rPr>
        <b/>
        <sz val="11"/>
        <color rgb="FF0A0A0A"/>
        <rFont val="Times New Roman"/>
        <family val="1"/>
      </rPr>
      <t>CAPACITACION EN SEGURIDAD VIAL</t>
    </r>
  </si>
  <si>
    <r>
      <rPr>
        <sz val="11"/>
        <color rgb="FF0A0A0A"/>
        <rFont val="Times New Roman"/>
        <family val="1"/>
      </rPr>
      <t>2.4.1.</t>
    </r>
  </si>
  <si>
    <r>
      <rPr>
        <sz val="11"/>
        <color rgb="FF0A0A0A"/>
        <rFont val="Times New Roman"/>
        <family val="1"/>
      </rPr>
      <t>2.4.2.</t>
    </r>
  </si>
  <si>
    <r>
      <rPr>
        <sz val="11"/>
        <color rgb="FF0A0A0A"/>
        <rFont val="Times New Roman"/>
        <family val="1"/>
      </rPr>
      <t>2.4.3.</t>
    </r>
  </si>
  <si>
    <r>
      <rPr>
        <sz val="11"/>
        <color rgb="FF0A0A0A"/>
        <rFont val="Times New Roman"/>
        <family val="1"/>
      </rPr>
      <t>Está  definido  el  responsable
del programa de capacitación.</t>
    </r>
  </si>
  <si>
    <r>
      <rPr>
        <sz val="11"/>
        <color rgb="FF0A0A0A"/>
        <rFont val="Times New Roman"/>
        <family val="1"/>
      </rPr>
      <t>2.4.4.</t>
    </r>
  </si>
  <si>
    <r>
      <rPr>
        <sz val="11"/>
        <color rgb="FF0A0A0A"/>
        <rFont val="Times New Roman"/>
        <family val="1"/>
      </rPr>
      <t>Incluye temas de normatividad</t>
    </r>
  </si>
  <si>
    <r>
      <rPr>
        <sz val="11"/>
        <color rgb="FF0A0A0A"/>
        <rFont val="Times New Roman"/>
        <family val="1"/>
      </rPr>
      <t>2.4.5.</t>
    </r>
  </si>
  <si>
    <r>
      <rPr>
        <sz val="11"/>
        <color rgb="FF0A0A0A"/>
        <rFont val="Times New Roman"/>
        <family val="1"/>
      </rPr>
      <t>2.4.6.</t>
    </r>
  </si>
  <si>
    <r>
      <rPr>
        <sz val="11"/>
        <color rgb="FF0A0A0A"/>
        <rFont val="Times New Roman"/>
        <family val="1"/>
      </rPr>
      <t>Incluye temas de cómo actuar frente a accidentes de tránsito.</t>
    </r>
  </si>
  <si>
    <r>
      <rPr>
        <sz val="11"/>
        <color rgb="FF0A0A0A"/>
        <rFont val="Times New Roman"/>
        <family val="1"/>
      </rPr>
      <t>2.4.7.</t>
    </r>
  </si>
  <si>
    <r>
      <rPr>
        <sz val="11"/>
        <color rgb="FF0A0A0A"/>
        <rFont val="Times New Roman"/>
        <family val="1"/>
      </rPr>
      <t>2.4.8.</t>
    </r>
  </si>
  <si>
    <r>
      <rPr>
        <sz val="11"/>
        <color rgb="FF0A0A0A"/>
        <rFont val="Times New Roman"/>
        <family val="1"/>
      </rPr>
      <t>El  programa  tiene  definida  la
intensidad horaria.</t>
    </r>
  </si>
  <si>
    <r>
      <rPr>
        <sz val="11"/>
        <color rgb="FF0A0A0A"/>
        <rFont val="Times New Roman"/>
        <family val="1"/>
      </rPr>
      <t>2.4.9.</t>
    </r>
  </si>
  <si>
    <r>
      <rPr>
        <sz val="11"/>
        <color rgb="FF0A0A0A"/>
        <rFont val="Times New Roman"/>
        <family val="1"/>
      </rPr>
      <t>2.4.11.</t>
    </r>
  </si>
  <si>
    <r>
      <rPr>
        <sz val="11"/>
        <color rgb="FF0A0A0A"/>
        <rFont val="Times New Roman"/>
        <family val="1"/>
      </rPr>
      <t>El  programa  es  exigido  tanto a  conductores  propios  como terceros</t>
    </r>
  </si>
  <si>
    <r>
      <rPr>
        <sz val="11"/>
        <color rgb="FF0A0A0A"/>
        <rFont val="Times New Roman"/>
        <family val="1"/>
      </rPr>
      <t>2.4.12.</t>
    </r>
  </si>
  <si>
    <r>
      <rPr>
        <sz val="11"/>
        <color rgb="FF0A0A0A"/>
        <rFont val="Times New Roman"/>
        <family val="1"/>
      </rPr>
      <t>2.4.13.</t>
    </r>
  </si>
  <si>
    <r>
      <rPr>
        <sz val="11"/>
        <color rgb="FF0A0A0A"/>
        <rFont val="Times New Roman"/>
        <family val="1"/>
      </rPr>
      <t>2.4.14.</t>
    </r>
  </si>
  <si>
    <r>
      <rPr>
        <sz val="11"/>
        <color rgb="FF0A0A0A"/>
        <rFont val="Times New Roman"/>
        <family val="1"/>
      </rPr>
      <t>2.4.15.</t>
    </r>
  </si>
  <si>
    <r>
      <rPr>
        <sz val="11"/>
        <color rgb="FF0A0A0A"/>
        <rFont val="Times New Roman"/>
        <family val="1"/>
      </rPr>
      <t>2.5.</t>
    </r>
  </si>
  <si>
    <r>
      <rPr>
        <sz val="11"/>
        <color rgb="FF0A0A0A"/>
        <rFont val="Times New Roman"/>
        <family val="1"/>
      </rPr>
      <t>2.5.1</t>
    </r>
  </si>
  <si>
    <r>
      <rPr>
        <sz val="11"/>
        <color rgb="FF0A0A0A"/>
        <rFont val="Times New Roman"/>
        <family val="1"/>
      </rPr>
      <t>INFORMACIÓN DE LOS CONDUCTORES</t>
    </r>
  </si>
  <si>
    <r>
      <rPr>
        <sz val="11"/>
        <color rgb="FF0A0A0A"/>
        <rFont val="Times New Roman"/>
        <family val="1"/>
      </rPr>
      <t>2.5.2</t>
    </r>
  </si>
  <si>
    <r>
      <rPr>
        <sz val="11"/>
        <color rgb="FF0A0A0A"/>
        <rFont val="Times New Roman"/>
        <family val="1"/>
      </rPr>
      <t>2.5.3</t>
    </r>
  </si>
  <si>
    <r>
      <rPr>
        <sz val="11"/>
        <color rgb="FF0A0A0A"/>
        <rFont val="Times New Roman"/>
        <family val="1"/>
      </rPr>
      <t>2.5.4</t>
    </r>
  </si>
  <si>
    <r>
      <rPr>
        <sz val="11"/>
        <color rgb="FF0A0A0A"/>
        <rFont val="Times New Roman"/>
        <family val="1"/>
      </rPr>
      <t>REPORTE DE COMPARENDOS</t>
    </r>
  </si>
  <si>
    <r>
      <rPr>
        <sz val="11"/>
        <color rgb="FF0A0A0A"/>
        <rFont val="Times New Roman"/>
        <family val="1"/>
      </rPr>
      <t>Se tiene definida la frecuencia de verificación de infracciones de  tránsito  por  parte  de  los conductores</t>
    </r>
  </si>
  <si>
    <r>
      <rPr>
        <sz val="11"/>
        <color rgb="FF0A0A0A"/>
        <rFont val="Times New Roman"/>
        <family val="1"/>
      </rPr>
      <t>2.5.5</t>
    </r>
  </si>
  <si>
    <r>
      <rPr>
        <sz val="11"/>
        <color rgb="FF0A0A0A"/>
        <rFont val="Times New Roman"/>
        <family val="1"/>
      </rPr>
      <t>2.5.6</t>
    </r>
  </si>
  <si>
    <r>
      <rPr>
        <sz val="11"/>
        <color rgb="FF0A0A0A"/>
        <rFont val="Times New Roman"/>
        <family val="1"/>
      </rPr>
      <t>2.5.7</t>
    </r>
  </si>
  <si>
    <r>
      <rPr>
        <sz val="11"/>
        <color rgb="FF0A0A0A"/>
        <rFont val="Times New Roman"/>
        <family val="1"/>
      </rPr>
      <t>Existe  un  responsable  para  la verificación   y   aplicación   de los   procedimientos   en   caso de  presentar  comparendos  los conductores.</t>
    </r>
  </si>
  <si>
    <r>
      <rPr>
        <sz val="11"/>
        <color rgb="FF0A0A0A"/>
        <rFont val="Times New Roman"/>
        <family val="1"/>
      </rPr>
      <t>2.6.</t>
    </r>
  </si>
  <si>
    <r>
      <rPr>
        <sz val="11"/>
        <color rgb="FF0A0A0A"/>
        <rFont val="Times New Roman"/>
        <family val="1"/>
      </rPr>
      <t>2.6.1</t>
    </r>
  </si>
  <si>
    <r>
      <rPr>
        <sz val="11"/>
        <color rgb="FF0A0A0A"/>
        <rFont val="Times New Roman"/>
        <family val="1"/>
      </rPr>
      <t>Se han definido los protocolos para los controles de alcohol y drogas.</t>
    </r>
  </si>
  <si>
    <r>
      <rPr>
        <sz val="11"/>
        <color rgb="FF0A0A0A"/>
        <rFont val="Times New Roman"/>
        <family val="1"/>
      </rPr>
      <t>2.6.2</t>
    </r>
  </si>
  <si>
    <r>
      <rPr>
        <sz val="11"/>
        <color rgb="FF0A0A0A"/>
        <rFont val="Times New Roman"/>
        <family val="1"/>
      </rPr>
      <t>2.6.3</t>
    </r>
  </si>
  <si>
    <r>
      <rPr>
        <sz val="11"/>
        <color rgb="FF0A0A0A"/>
        <rFont val="Times New Roman"/>
        <family val="1"/>
      </rPr>
      <t>2.6.4</t>
    </r>
  </si>
  <si>
    <r>
      <rPr>
        <sz val="11"/>
        <color rgb="FF0A0A0A"/>
        <rFont val="Times New Roman"/>
        <family val="1"/>
      </rPr>
      <t>Se ha definido la idoneidad de quien realiza las pruebas</t>
    </r>
  </si>
  <si>
    <r>
      <rPr>
        <sz val="11"/>
        <color rgb="FF0A0A0A"/>
        <rFont val="Times New Roman"/>
        <family val="1"/>
      </rPr>
      <t>2.6.5</t>
    </r>
  </si>
  <si>
    <r>
      <rPr>
        <sz val="11"/>
        <color rgb="FF0A0A0A"/>
        <rFont val="Times New Roman"/>
        <family val="1"/>
      </rPr>
      <t>2.6.6</t>
    </r>
  </si>
  <si>
    <r>
      <rPr>
        <sz val="11"/>
        <color rgb="FF0A0A0A"/>
        <rFont val="Times New Roman"/>
        <family val="1"/>
      </rPr>
      <t>2.6.7</t>
    </r>
  </si>
  <si>
    <r>
      <rPr>
        <sz val="11"/>
        <color rgb="FF0A0A0A"/>
        <rFont val="Times New Roman"/>
        <family val="1"/>
      </rPr>
      <t>REGULACIÓN DE HORAS DE CONDUCCIÓN Y DESCANSO</t>
    </r>
  </si>
  <si>
    <r>
      <rPr>
        <sz val="11"/>
        <color rgb="FF0A0A0A"/>
        <rFont val="Times New Roman"/>
        <family val="1"/>
      </rPr>
      <t>2.6.8</t>
    </r>
  </si>
  <si>
    <r>
      <rPr>
        <sz val="11"/>
        <color rgb="FF0A0A0A"/>
        <rFont val="Times New Roman"/>
        <family val="1"/>
      </rPr>
      <t>Se puede evidenciar el reporte de  las  jornadas  laborales  o  la planificación de su jornada.</t>
    </r>
  </si>
  <si>
    <r>
      <rPr>
        <sz val="11"/>
        <color rgb="FF0A0A0A"/>
        <rFont val="Times New Roman"/>
        <family val="1"/>
      </rPr>
      <t>2.6.9</t>
    </r>
  </si>
  <si>
    <r>
      <rPr>
        <sz val="11"/>
        <color rgb="FF0A0A0A"/>
        <rFont val="Times New Roman"/>
        <family val="1"/>
      </rPr>
      <t>REGULACION DE LA VELOCIDAD</t>
    </r>
  </si>
  <si>
    <r>
      <rPr>
        <sz val="11"/>
        <color rgb="FF0A0A0A"/>
        <rFont val="Times New Roman"/>
        <family val="1"/>
      </rPr>
      <t>Los  conductores  conocen  las políticas  de  velocidad  fijadas en la empresa.</t>
    </r>
  </si>
  <si>
    <r>
      <rPr>
        <sz val="11"/>
        <color rgb="FF0A0A0A"/>
        <rFont val="Times New Roman"/>
        <family val="1"/>
      </rPr>
      <t>POLITICA DE USO DEL CINTURON DE SEGURIDAD</t>
    </r>
  </si>
  <si>
    <r>
      <rPr>
        <sz val="11"/>
        <color rgb="FF0A0A0A"/>
        <rFont val="Times New Roman"/>
        <family val="1"/>
      </rPr>
      <t>Los  conductores  conocen  las políticas de cinturón fijadas en la empresa</t>
    </r>
  </si>
  <si>
    <r>
      <rPr>
        <sz val="11"/>
        <color rgb="FF0A0A0A"/>
        <rFont val="Times New Roman"/>
        <family val="1"/>
      </rPr>
      <t>POLÍTICA DE USO DE ELEMENTOS DE PROTECCIÓN PERSONAL</t>
    </r>
  </si>
  <si>
    <r>
      <rPr>
        <sz val="11"/>
        <color rgb="FF0A0A0A"/>
        <rFont val="Times New Roman"/>
        <family val="1"/>
      </rPr>
      <t>Los  conductores  conocen  las políticas de uso de EPP fijadas en la empresa</t>
    </r>
  </si>
  <si>
    <r>
      <rPr>
        <sz val="11"/>
        <color rgb="FF0A0A0A"/>
        <rFont val="Times New Roman"/>
        <family val="1"/>
      </rPr>
      <t>Está expresa la prohibición del uso de equipos bidireccionales durante la conducción</t>
    </r>
  </si>
  <si>
    <r>
      <rPr>
        <sz val="11"/>
        <color rgb="FF0A0A0A"/>
        <rFont val="Times New Roman"/>
        <family val="1"/>
      </rPr>
      <t>3.1</t>
    </r>
  </si>
  <si>
    <r>
      <rPr>
        <b/>
        <sz val="11"/>
        <color rgb="FF0A0A0A"/>
        <rFont val="Times New Roman"/>
        <family val="1"/>
      </rPr>
      <t>MANTENIMIENTO PREVENTIVO</t>
    </r>
  </si>
  <si>
    <r>
      <rPr>
        <sz val="11"/>
        <color rgb="FF0A0A0A"/>
        <rFont val="Times New Roman"/>
        <family val="1"/>
      </rPr>
      <t>3.1.1</t>
    </r>
  </si>
  <si>
    <r>
      <rPr>
        <sz val="11"/>
        <color rgb="FF0A0A0A"/>
        <rFont val="Times New Roman"/>
        <family val="1"/>
      </rPr>
      <t>HOJAS DE VIDA DE LOS VEHÍCULOS</t>
    </r>
  </si>
  <si>
    <r>
      <rPr>
        <sz val="11"/>
        <color rgb="FF0A0A0A"/>
        <rFont val="Times New Roman"/>
        <family val="1"/>
      </rPr>
      <t>3.1.2</t>
    </r>
  </si>
  <si>
    <r>
      <rPr>
        <sz val="11"/>
        <color rgb="FF0A0A0A"/>
        <rFont val="Times New Roman"/>
        <family val="1"/>
      </rPr>
      <t>3.1.3</t>
    </r>
  </si>
  <si>
    <r>
      <rPr>
        <sz val="11"/>
        <color rgb="FF0A0A0A"/>
        <rFont val="Times New Roman"/>
        <family val="1"/>
      </rPr>
      <t>3.1.4</t>
    </r>
  </si>
  <si>
    <r>
      <rPr>
        <sz val="11"/>
        <color rgb="FF0A0A0A"/>
        <rFont val="Times New Roman"/>
        <family val="1"/>
      </rPr>
      <t>Reporte de incidentes, reporte de accidentes.</t>
    </r>
  </si>
  <si>
    <r>
      <rPr>
        <sz val="11"/>
        <color rgb="FF0A0A0A"/>
        <rFont val="Times New Roman"/>
        <family val="1"/>
      </rPr>
      <t>3.1.5</t>
    </r>
  </si>
  <si>
    <r>
      <rPr>
        <sz val="11"/>
        <color rgb="FF0A0A0A"/>
        <rFont val="Times New Roman"/>
        <family val="1"/>
      </rPr>
      <t>3.1.6</t>
    </r>
  </si>
  <si>
    <r>
      <rPr>
        <sz val="11"/>
        <color rgb="FF0A0A0A"/>
        <rFont val="Times New Roman"/>
        <family val="1"/>
      </rPr>
      <t>CRONOGRAMA DE INTERVENCIONES DE       VEHÍCULOS PROPIOS</t>
    </r>
  </si>
  <si>
    <r>
      <rPr>
        <sz val="11"/>
        <color rgb="FF0A0A0A"/>
        <rFont val="Times New Roman"/>
        <family val="1"/>
      </rPr>
      <t>3.1.7</t>
    </r>
  </si>
  <si>
    <r>
      <rPr>
        <sz val="11"/>
        <color rgb="FF0A0A0A"/>
        <rFont val="Times New Roman"/>
        <family val="1"/>
      </rPr>
      <t>3.1.8</t>
    </r>
  </si>
  <si>
    <r>
      <rPr>
        <sz val="11"/>
        <color rgb="FF0A0A0A"/>
        <rFont val="Times New Roman"/>
        <family val="1"/>
      </rPr>
      <t>IDONEIDAD</t>
    </r>
  </si>
  <si>
    <r>
      <rPr>
        <sz val="11"/>
        <color rgb="FF0A0A0A"/>
        <rFont val="Times New Roman"/>
        <family val="1"/>
      </rPr>
      <t>3.2</t>
    </r>
  </si>
  <si>
    <r>
      <rPr>
        <b/>
        <sz val="11"/>
        <color rgb="FF0A0A0A"/>
        <rFont val="Times New Roman"/>
        <family val="1"/>
      </rPr>
      <t>MANTENIMIENTO CORRECTIVO</t>
    </r>
  </si>
  <si>
    <r>
      <rPr>
        <sz val="11"/>
        <color rgb="FF0A0A0A"/>
        <rFont val="Times New Roman"/>
        <family val="1"/>
      </rPr>
      <t>3.2.1</t>
    </r>
  </si>
  <si>
    <r>
      <rPr>
        <sz val="11"/>
        <color rgb="FF0A0A0A"/>
        <rFont val="Times New Roman"/>
        <family val="1"/>
      </rPr>
      <t>REGISTRO</t>
    </r>
  </si>
  <si>
    <r>
      <rPr>
        <sz val="11"/>
        <color rgb="FF0A0A0A"/>
        <rFont val="Times New Roman"/>
        <family val="1"/>
      </rPr>
      <t>Se   llevan   registros   de   los mantenimientos     correctivos realizados a los vehículos</t>
    </r>
  </si>
  <si>
    <r>
      <rPr>
        <sz val="11"/>
        <color rgb="FF0A0A0A"/>
        <rFont val="Times New Roman"/>
        <family val="1"/>
      </rPr>
      <t>3.2.2</t>
    </r>
  </si>
  <si>
    <r>
      <rPr>
        <sz val="11"/>
        <color rgb="FF0A0A0A"/>
        <rFont val="Times New Roman"/>
        <family val="1"/>
      </rPr>
      <t>PROTOCOLO</t>
    </r>
  </si>
  <si>
    <r>
      <rPr>
        <sz val="11"/>
        <color rgb="FF0A0A0A"/>
        <rFont val="Times New Roman"/>
        <family val="1"/>
      </rPr>
      <t>3.2.3</t>
    </r>
  </si>
  <si>
    <r>
      <rPr>
        <sz val="11"/>
        <color rgb="FF0A0A0A"/>
        <rFont val="Times New Roman"/>
        <family val="1"/>
      </rPr>
      <t>3.3</t>
    </r>
  </si>
  <si>
    <r>
      <rPr>
        <b/>
        <sz val="11"/>
        <color rgb="FF0A0A0A"/>
        <rFont val="Times New Roman"/>
        <family val="1"/>
      </rPr>
      <t>CHEQUEO PREOPERACIONAL</t>
    </r>
  </si>
  <si>
    <r>
      <rPr>
        <sz val="11"/>
        <color rgb="FF0A0A0A"/>
        <rFont val="Times New Roman"/>
        <family val="1"/>
      </rPr>
      <t>3.3.1</t>
    </r>
  </si>
  <si>
    <r>
      <rPr>
        <sz val="11"/>
        <color rgb="FF0A0A0A"/>
        <rFont val="Times New Roman"/>
        <family val="1"/>
      </rPr>
      <t>I N S P E C C I Ó N PREOPERACIONAL</t>
    </r>
  </si>
  <si>
    <r>
      <rPr>
        <sz val="11"/>
        <color rgb="FF0A0A0A"/>
        <rFont val="Times New Roman"/>
        <family val="1"/>
      </rPr>
      <t>3.3.2</t>
    </r>
  </si>
  <si>
    <r>
      <rPr>
        <sz val="11"/>
        <color rgb="FF0A0A0A"/>
        <rFont val="Times New Roman"/>
        <family val="1"/>
      </rPr>
      <t>3.3.3</t>
    </r>
  </si>
  <si>
    <r>
      <rPr>
        <sz val="11"/>
        <color rgb="FF0A0A0A"/>
        <rFont val="Times New Roman"/>
        <family val="1"/>
      </rPr>
      <t>4.1.</t>
    </r>
  </si>
  <si>
    <r>
      <rPr>
        <sz val="11"/>
        <color rgb="FF0A0A0A"/>
        <rFont val="Times New Roman"/>
        <family val="1"/>
      </rPr>
      <t>4.1.1</t>
    </r>
  </si>
  <si>
    <r>
      <rPr>
        <sz val="11"/>
        <color rgb="FF0A0A0A"/>
        <rFont val="Times New Roman"/>
        <family val="1"/>
      </rPr>
      <t>4.1.2</t>
    </r>
  </si>
  <si>
    <r>
      <rPr>
        <sz val="11"/>
        <color rgb="FF0A0A0A"/>
        <rFont val="Times New Roman"/>
        <family val="1"/>
      </rPr>
      <t>4.1.3</t>
    </r>
  </si>
  <si>
    <r>
      <rPr>
        <sz val="11"/>
        <color rgb="FF0A0A0A"/>
        <rFont val="Times New Roman"/>
        <family val="1"/>
      </rPr>
      <t>4.1.4</t>
    </r>
  </si>
  <si>
    <r>
      <rPr>
        <sz val="11"/>
        <color rgb="FF0A0A0A"/>
        <rFont val="Times New Roman"/>
        <family val="1"/>
      </rPr>
      <t>4.1.5</t>
    </r>
  </si>
  <si>
    <r>
      <rPr>
        <sz val="11"/>
        <color rgb="FF0A0A0A"/>
        <rFont val="Times New Roman"/>
        <family val="1"/>
      </rPr>
      <t>4.1.6</t>
    </r>
  </si>
  <si>
    <r>
      <rPr>
        <sz val="11"/>
        <color rgb="FF0A0A0A"/>
        <rFont val="Times New Roman"/>
        <family val="1"/>
      </rPr>
      <t>4.1.7</t>
    </r>
  </si>
  <si>
    <r>
      <rPr>
        <sz val="11"/>
        <color rgb="FF0A0A0A"/>
        <rFont val="Times New Roman"/>
        <family val="1"/>
      </rPr>
      <t>4.1.8</t>
    </r>
  </si>
  <si>
    <r>
      <rPr>
        <sz val="11"/>
        <color rgb="FF0A0A0A"/>
        <rFont val="Times New Roman"/>
        <family val="1"/>
      </rPr>
      <t>Señalizadas</t>
    </r>
  </si>
  <si>
    <r>
      <rPr>
        <sz val="11"/>
        <color rgb="FF0A0A0A"/>
        <rFont val="Times New Roman"/>
        <family val="1"/>
      </rPr>
      <t>4.1.9</t>
    </r>
  </si>
  <si>
    <r>
      <rPr>
        <sz val="11"/>
        <color rgb="FF0A0A0A"/>
        <rFont val="Times New Roman"/>
        <family val="1"/>
      </rPr>
      <t>Demarcadas</t>
    </r>
  </si>
  <si>
    <r>
      <rPr>
        <sz val="11"/>
        <color rgb="FF0A0A0A"/>
        <rFont val="Times New Roman"/>
        <family val="1"/>
      </rPr>
      <t>Iluminadas</t>
    </r>
  </si>
  <si>
    <r>
      <rPr>
        <sz val="11"/>
        <color rgb="FF0A0A0A"/>
        <rFont val="Times New Roman"/>
        <family val="1"/>
      </rPr>
      <t>Está   definida   la   velocidad máxima de circulación de los vehículos</t>
    </r>
  </si>
  <si>
    <r>
      <rPr>
        <sz val="11"/>
        <color rgb="FF0A0A0A"/>
        <rFont val="Times New Roman"/>
        <family val="1"/>
      </rPr>
      <t>Existen elementos en la vía que favorezcan el control de la velocidad</t>
    </r>
  </si>
  <si>
    <r>
      <rPr>
        <sz val="11"/>
        <color rgb="FF0A0A0A"/>
        <rFont val="Times New Roman"/>
        <family val="1"/>
      </rPr>
      <t>PARQUEADEROS INTERNOS</t>
    </r>
  </si>
  <si>
    <r>
      <rPr>
        <sz val="11"/>
        <color rgb="FF0A0A0A"/>
        <rFont val="Times New Roman"/>
        <family val="1"/>
      </rPr>
      <t>Señalizados</t>
    </r>
  </si>
  <si>
    <r>
      <rPr>
        <sz val="11"/>
        <color rgb="FF0A0A0A"/>
        <rFont val="Times New Roman"/>
        <family val="1"/>
      </rPr>
      <t>Demarcados</t>
    </r>
  </si>
  <si>
    <r>
      <rPr>
        <sz val="11"/>
        <color rgb="FF0A0A0A"/>
        <rFont val="Times New Roman"/>
        <family val="1"/>
      </rPr>
      <t>Iluminados</t>
    </r>
  </si>
  <si>
    <r>
      <rPr>
        <sz val="11"/>
        <color rgb="FF0A0A0A"/>
        <rFont val="Times New Roman"/>
        <family val="1"/>
      </rPr>
      <t>MANTENIMIENTO DE SEÑALES</t>
    </r>
  </si>
  <si>
    <r>
      <rPr>
        <sz val="11"/>
        <color rgb="FF0A0A0A"/>
        <rFont val="Times New Roman"/>
        <family val="1"/>
      </rPr>
      <t>La empresa tiene definida una política    y/o    procedimiento para el  mantenimiento de  las vías internas y señalización.</t>
    </r>
  </si>
  <si>
    <r>
      <rPr>
        <sz val="11"/>
        <color rgb="FF0A0A0A"/>
        <rFont val="Times New Roman"/>
        <family val="1"/>
      </rPr>
      <t>4.2.</t>
    </r>
  </si>
  <si>
    <r>
      <rPr>
        <sz val="11"/>
        <color rgb="FF0A0A0A"/>
        <rFont val="Times New Roman"/>
        <family val="1"/>
      </rPr>
      <t>4.2.1</t>
    </r>
  </si>
  <si>
    <r>
      <rPr>
        <sz val="11"/>
        <color rgb="FF0A0A0A"/>
        <rFont val="Times New Roman"/>
        <family val="1"/>
      </rPr>
      <t>4.2.2</t>
    </r>
  </si>
  <si>
    <r>
      <rPr>
        <sz val="11"/>
        <color rgb="FF0A0A0A"/>
        <rFont val="Times New Roman"/>
        <family val="1"/>
      </rPr>
      <t>4.2.3</t>
    </r>
  </si>
  <si>
    <r>
      <rPr>
        <sz val="11"/>
        <color rgb="FF0A0A0A"/>
        <rFont val="Times New Roman"/>
        <family val="1"/>
      </rPr>
      <t>Se planifica el desplazamiento
del personal</t>
    </r>
  </si>
  <si>
    <r>
      <rPr>
        <sz val="11"/>
        <color rgb="FF0A0A0A"/>
        <rFont val="Times New Roman"/>
        <family val="1"/>
      </rPr>
      <t>4.2.4</t>
    </r>
  </si>
  <si>
    <r>
      <rPr>
        <sz val="11"/>
        <color rgb="FF0A0A0A"/>
        <rFont val="Times New Roman"/>
        <family val="1"/>
      </rPr>
      <t>4.2.5</t>
    </r>
  </si>
  <si>
    <r>
      <rPr>
        <sz val="11"/>
        <color rgb="FF0A0A0A"/>
        <rFont val="Times New Roman"/>
        <family val="1"/>
      </rPr>
      <t>4.2.6</t>
    </r>
  </si>
  <si>
    <r>
      <rPr>
        <sz val="11"/>
        <color rgb="FF0A0A0A"/>
        <rFont val="Times New Roman"/>
        <family val="1"/>
      </rPr>
      <t>4.2.7</t>
    </r>
  </si>
  <si>
    <r>
      <rPr>
        <sz val="11"/>
        <color rgb="FF0A0A0A"/>
        <rFont val="Times New Roman"/>
        <family val="1"/>
      </rPr>
      <t>La   empresa   ha   establecido mecanismos  de  socialización e información preventiva y ha desplegado la misma en toda la organización.</t>
    </r>
  </si>
  <si>
    <r>
      <rPr>
        <sz val="11"/>
        <color rgb="FF0A0A0A"/>
        <rFont val="Times New Roman"/>
        <family val="1"/>
      </rPr>
      <t>5.1.</t>
    </r>
  </si>
  <si>
    <r>
      <rPr>
        <sz val="11"/>
        <color rgb="FF0A0A0A"/>
        <rFont val="Times New Roman"/>
        <family val="1"/>
      </rPr>
      <t>5.1.1.</t>
    </r>
  </si>
  <si>
    <r>
      <rPr>
        <sz val="11"/>
        <color rgb="FF0A0A0A"/>
        <rFont val="Times New Roman"/>
        <family val="1"/>
      </rPr>
      <t>PROTOCOLOS</t>
    </r>
  </si>
  <si>
    <r>
      <rPr>
        <sz val="11"/>
        <color rgb="FF0A0A0A"/>
        <rFont val="Times New Roman"/>
        <family val="1"/>
      </rPr>
      <t>DIVULGACIÓN DE PROTOCOLOS</t>
    </r>
  </si>
  <si>
    <r>
      <rPr>
        <sz val="11"/>
        <color rgb="FF0A0A0A"/>
        <rFont val="Times New Roman"/>
        <family val="1"/>
      </rPr>
      <t>5.2.</t>
    </r>
  </si>
  <si>
    <r>
      <rPr>
        <sz val="11"/>
        <color rgb="FF0A0A0A"/>
        <rFont val="Times New Roman"/>
        <family val="1"/>
      </rPr>
      <t>5.2.1.</t>
    </r>
  </si>
  <si>
    <r>
      <rPr>
        <sz val="11"/>
        <color rgb="FF0A0A0A"/>
        <rFont val="Times New Roman"/>
        <family val="1"/>
      </rPr>
      <t>INFORMACIÓN DOCUMENTADA DE ACCIDENTES DE TRÁNSITO</t>
    </r>
  </si>
  <si>
    <r>
      <rPr>
        <sz val="11"/>
        <color rgb="FF0A0A0A"/>
        <rFont val="Times New Roman"/>
        <family val="1"/>
      </rPr>
      <t>Existe registros sobre los accidentes de
tránsito que ha tenido la empresa</t>
    </r>
  </si>
  <si>
    <r>
      <rPr>
        <sz val="11"/>
        <color rgb="FF0A0A0A"/>
        <rFont val="Times New Roman"/>
        <family val="1"/>
      </rPr>
      <t>5.2.2.</t>
    </r>
  </si>
  <si>
    <r>
      <rPr>
        <sz val="11"/>
        <color rgb="FF0A0A0A"/>
        <rFont val="Times New Roman"/>
        <family val="1"/>
      </rPr>
      <t>ANÁLISIS DE ACCIDENTES DE TRÁNSITO</t>
    </r>
  </si>
  <si>
    <r>
      <rPr>
        <sz val="11"/>
        <color rgb="FF0A0A0A"/>
        <rFont val="Times New Roman"/>
        <family val="1"/>
      </rPr>
      <t>5.2.3.</t>
    </r>
  </si>
  <si>
    <r>
      <rPr>
        <sz val="11"/>
        <color rgb="FF0A0A0A"/>
        <rFont val="Times New Roman"/>
        <family val="1"/>
      </rPr>
      <t>5.2.4.</t>
    </r>
  </si>
  <si>
    <r>
      <rPr>
        <sz val="11"/>
        <color rgb="FF0A0A0A"/>
        <rFont val="Times New Roman"/>
        <family val="1"/>
      </rPr>
      <t>5.2.5.</t>
    </r>
  </si>
  <si>
    <r>
      <rPr>
        <sz val="11"/>
        <color rgb="FF0A0A0A"/>
        <rFont val="Times New Roman"/>
        <family val="1"/>
      </rPr>
      <t>Está definido un procedimiento para la
investigación de accidentes de tránsito.</t>
    </r>
  </si>
  <si>
    <r>
      <rPr>
        <sz val="11"/>
        <color rgb="FF0A0A0A"/>
        <rFont val="Times New Roman"/>
        <family val="1"/>
      </rPr>
      <t>5.2.6.</t>
    </r>
  </si>
  <si>
    <r>
      <rPr>
        <sz val="11"/>
        <color rgb="FF0A0A0A"/>
        <rFont val="Times New Roman"/>
        <family val="1"/>
      </rPr>
      <t>INDICADORES</t>
    </r>
  </si>
  <si>
    <r>
      <rPr>
        <sz val="11"/>
        <color rgb="FF0A0A0A"/>
        <rFont val="Times New Roman"/>
        <family val="1"/>
      </rPr>
      <t>Se elaboran indicadores de accidentes de tránsito.</t>
    </r>
  </si>
  <si>
    <r>
      <rPr>
        <sz val="11"/>
        <color rgb="FF0A0A0A"/>
        <rFont val="Times New Roman"/>
        <family val="1"/>
      </rPr>
      <t>6.1</t>
    </r>
  </si>
  <si>
    <t>Evidencia de su existencia</t>
  </si>
  <si>
    <r>
      <rPr>
        <b/>
        <sz val="22"/>
        <color rgb="FF0A0A0A"/>
        <rFont val="Times New Roman"/>
        <family val="2"/>
      </rPr>
      <t>TOTAL</t>
    </r>
  </si>
  <si>
    <r>
      <rPr>
        <b/>
        <sz val="22"/>
        <color rgb="FF0A0A0A"/>
        <rFont val="Times New Roman"/>
        <family val="2"/>
      </rPr>
      <t>2. COMPORTAMIENTO HUMANO</t>
    </r>
  </si>
  <si>
    <r>
      <rPr>
        <b/>
        <sz val="22"/>
        <color rgb="FF0A0A0A"/>
        <rFont val="Times New Roman"/>
        <family val="2"/>
      </rPr>
      <t>3. VEHÍCULOS SEGUROS</t>
    </r>
  </si>
  <si>
    <r>
      <rPr>
        <b/>
        <sz val="22"/>
        <color rgb="FF0A0A0A"/>
        <rFont val="Times New Roman"/>
        <family val="2"/>
      </rPr>
      <t>4. INFRAESTRUCTURA SEGURA</t>
    </r>
  </si>
  <si>
    <r>
      <rPr>
        <b/>
        <sz val="22"/>
        <color rgb="FF0A0A0A"/>
        <rFont val="Times New Roman"/>
        <family val="2"/>
      </rPr>
      <t>6. VALORES AGREGADOS</t>
    </r>
  </si>
  <si>
    <t xml:space="preserve">Calificación      </t>
  </si>
  <si>
    <t>X</t>
  </si>
  <si>
    <t>Criterio de Aval</t>
  </si>
  <si>
    <r>
      <rPr>
        <b/>
        <sz val="11"/>
        <color rgb="FF0A0A0A"/>
        <rFont val="Times New Roman"/>
        <family val="1"/>
      </rPr>
      <t>RUTAS EXTERNAS:
Desplazamiento fuera del entorno fisico de la empresa</t>
    </r>
  </si>
  <si>
    <r>
      <rPr>
        <b/>
        <sz val="11"/>
        <color rgb="FF0A0A0A"/>
        <rFont val="Times New Roman"/>
        <family val="1"/>
      </rPr>
      <t>PLANES DE ACCIÓN DE RIESGOS VIALES
.</t>
    </r>
  </si>
  <si>
    <r>
      <rPr>
        <b/>
        <sz val="11"/>
        <color rgb="FF0A0A0A"/>
        <rFont val="Times New Roman"/>
        <family val="1"/>
      </rPr>
      <t>ATENCIÓN A VICTIMAS 5.1.2.</t>
    </r>
  </si>
  <si>
    <r>
      <rPr>
        <b/>
        <sz val="11"/>
        <color rgb="FF0A0A0A"/>
        <rFont val="Times New Roman"/>
        <family val="1"/>
      </rPr>
      <t>Nuevas propuestas o innovaciones que se presentan en el PESV y se observan como un valor agregado.</t>
    </r>
  </si>
  <si>
    <r>
      <t xml:space="preserve">COMITÉ DE SEGURIDAD VIAL </t>
    </r>
    <r>
      <rPr>
        <sz val="11"/>
        <color rgb="FF0A0A0A"/>
        <rFont val="Times New Roman"/>
        <family val="1"/>
      </rPr>
      <t>Mecanismo de coordinación entre todos los involucrados y cuyo objetivo será planificar, diseñar, implementar y medir las acciones, para lograr los objetivos a favor de la seguridad vial.</t>
    </r>
  </si>
  <si>
    <r>
      <t>La tabla está formulada. Si el item es aprobado digite en la columna "</t>
    </r>
    <r>
      <rPr>
        <b/>
        <sz val="10"/>
        <rFont val="Times New Roman"/>
        <family val="1"/>
      </rPr>
      <t>N</t>
    </r>
    <r>
      <rPr>
        <sz val="10"/>
        <rFont val="Times New Roman"/>
        <family val="1"/>
      </rPr>
      <t>"el valor asignado a la variable. En caso contrario digite "</t>
    </r>
    <r>
      <rPr>
        <b/>
        <sz val="10"/>
        <rFont val="Times New Roman"/>
        <family val="1"/>
      </rPr>
      <t>0</t>
    </r>
    <r>
      <rPr>
        <sz val="10"/>
        <rFont val="Times New Roman"/>
        <family val="1"/>
      </rPr>
      <t>"</t>
    </r>
  </si>
  <si>
    <t>OBSERVACIONES</t>
  </si>
  <si>
    <t>NO</t>
  </si>
  <si>
    <t>OBJETIVOS</t>
  </si>
  <si>
    <t xml:space="preserve">INDICADOR </t>
  </si>
  <si>
    <t xml:space="preserve">FRECUENCIA DE MEDICION </t>
  </si>
  <si>
    <t xml:space="preserve">Acta del comité  de seguridad vial </t>
  </si>
  <si>
    <t xml:space="preserve">% De cumplimiento del plan de implementacion  PESV </t>
  </si>
  <si>
    <t xml:space="preserve">Mensual </t>
  </si>
  <si>
    <t>FUENTE</t>
  </si>
  <si>
    <t>Reportes de incidentes y accidentes</t>
  </si>
  <si>
    <t xml:space="preserve"> Reportes de accidentes </t>
  </si>
  <si>
    <t xml:space="preserve">% de afectación Número de conductores lesionados en accidentes de tránsito /Total de accidentes de tránsito del período *100% </t>
  </si>
  <si>
    <t xml:space="preserve">Semestralmente </t>
  </si>
  <si>
    <t>Número de personas capacitadas en el período/ Total de personas programadas en dicho período *100</t>
  </si>
  <si>
    <t>Número de mantenimientos realizados / Total de mantenimientos programados * 100</t>
  </si>
  <si>
    <t>Promedio de evaluacion de desempeño personal operativo</t>
  </si>
  <si>
    <t xml:space="preserve">Número de incidentes y accidentes de tránsito, en un periodo determinado 
</t>
  </si>
  <si>
    <t>Plataforma de evaluacion de desempeño</t>
  </si>
  <si>
    <t xml:space="preserve">Planear, organizar y ejecutar acciones necesarias para controlar en forma oportuna y segura el normal desarrollo de las actividades cotidianas de los conductores. </t>
  </si>
  <si>
    <t xml:space="preserve">Disminuir el número de víctimas mortales en accidentes de tránsito. </t>
  </si>
  <si>
    <t xml:space="preserve">Promover en las personas patrones de conducta apropiadas y el cumplimiento de las normas de tránsito vigentes. </t>
  </si>
  <si>
    <t xml:space="preserve">Realizar seguimiento periódico a cada uno de los vehículos y conductores que laboren en la empresa; así como establecer estrategias de seguimiento a las compañías contratistas de vehículos. </t>
  </si>
  <si>
    <t xml:space="preserve">Anualmente </t>
  </si>
  <si>
    <t xml:space="preserve">Informe de la plataforma  de modulo control de vehiculos </t>
  </si>
  <si>
    <t xml:space="preserve">Prevenir los riesgos generados por peligros público – tránsito. </t>
  </si>
  <si>
    <t xml:space="preserve">Establecer un diagnóstico de los escenarios en los cuales se presente el riesgo. </t>
  </si>
  <si>
    <t xml:space="preserve">Fomentar la cultura de seguridad vial promoviendo la conducción segura y la inteligencia vial. </t>
  </si>
  <si>
    <t>Ver cartas de compromiso de la alta direccion</t>
  </si>
  <si>
    <t># de reportes de riesgo  cerrados/ total de reportes de riesgo en un periodo de tiempo* 100</t>
  </si>
  <si>
    <t xml:space="preserve">% de cumplimiento de los mecanismos de control establecidos en la matriz de riesgos </t>
  </si>
  <si>
    <t>Plataforma de gestion de riesgo</t>
  </si>
  <si>
    <t xml:space="preserve">Ver tablero de indicadores del proceso de transporte </t>
  </si>
  <si>
    <t xml:space="preserve">Cronograma de capacitaciones </t>
  </si>
  <si>
    <t xml:space="preserve">% de cumplimiento de los indicadores del proceso de transporte </t>
  </si>
  <si>
    <t xml:space="preserve"># de Actividades realizadas de los programas de gestion de riesgo/ total de las actividades programadas en un periodo de tiempo*100 </t>
  </si>
  <si>
    <t>Cronograma de implementacion PESV</t>
  </si>
  <si>
    <t xml:space="preserve"> Disminuir el número de lesionados en accidentes de tránsito. </t>
  </si>
  <si>
    <t xml:space="preserve"> Incrementar la seguridad vial en la empresa</t>
  </si>
  <si>
    <t>Semestralmente</t>
  </si>
  <si>
    <t>Cronograma de implemetacion PESV</t>
  </si>
  <si>
    <t>Ver la definicion  de objetivo general del manual PESV</t>
  </si>
  <si>
    <t>Ver roles y responsabilidades  en el PESV</t>
  </si>
  <si>
    <r>
      <rPr>
        <b/>
        <sz val="11"/>
        <color rgb="FF0070C0"/>
        <rFont val="Times New Roman"/>
        <family val="1"/>
      </rPr>
      <t>Evaluación</t>
    </r>
    <r>
      <rPr>
        <b/>
        <sz val="11"/>
        <color rgb="FF000000"/>
        <rFont val="Times New Roman"/>
        <family val="1"/>
      </rPr>
      <t xml:space="preserve"> Plan Estratégico de Seguridad Víal - </t>
    </r>
    <r>
      <rPr>
        <b/>
        <sz val="11"/>
        <color rgb="FF0070C0"/>
        <rFont val="Times New Roman"/>
        <family val="1"/>
      </rPr>
      <t>PESV</t>
    </r>
  </si>
  <si>
    <r>
      <rPr>
        <sz val="10"/>
        <color rgb="FF0A0A0A"/>
        <rFont val="Times New Roman"/>
        <family val="1"/>
      </rPr>
      <t>El comité ha sido definido por
la alta dirección</t>
    </r>
  </si>
  <si>
    <r>
      <rPr>
        <sz val="10"/>
        <color rgb="FF0A0A0A"/>
        <rFont val="Times New Roman"/>
        <family val="1"/>
      </rPr>
      <t>Está definida la frecuencia de las  reuniones  del  comité  de S.V.</t>
    </r>
  </si>
  <si>
    <t>x</t>
  </si>
  <si>
    <t>si establece como objetivo la mejora continua de los procesos, ver documento politicas</t>
  </si>
  <si>
    <t xml:space="preserve">ver modulo de competencias, donde esta establecido el perfil  </t>
  </si>
  <si>
    <t>si esta definda en el PESV</t>
  </si>
  <si>
    <t xml:space="preserve">Ver matriz de peligros </t>
  </si>
  <si>
    <t xml:space="preserve">Ver documento encuesta </t>
  </si>
  <si>
    <t xml:space="preserve">en proceso de aplicación </t>
  </si>
  <si>
    <t xml:space="preserve">GTC 45 </t>
  </si>
  <si>
    <t>Ver documento presupuesto</t>
  </si>
  <si>
    <t xml:space="preserve">Ver procedimietno de auditorias </t>
  </si>
  <si>
    <t>Anualmente</t>
  </si>
  <si>
    <t xml:space="preserve">Ver procedimeitno de gestion humana y cronograma de implementacion </t>
  </si>
  <si>
    <t xml:space="preserve">ver procedimiento de gestion transporte, modulo de control de gestion transporte del sistema de informacion </t>
  </si>
  <si>
    <t>ver tablero de indicadores, procedimiento de indicadores</t>
  </si>
  <si>
    <t xml:space="preserve">Ver Procedimeinto de seleccion </t>
  </si>
  <si>
    <t xml:space="preserve">ver docuementos de la empresa que realiza los examnes medicos </t>
  </si>
  <si>
    <t>ver procedimiento de capacitacion, procedimento de evaluacion de desempeño</t>
  </si>
  <si>
    <t>ver cronograma de capacitacion</t>
  </si>
  <si>
    <t>ver procedimeirnto de control de documentos</t>
  </si>
  <si>
    <t xml:space="preserve">ver modulo de plans de mejora </t>
  </si>
  <si>
    <t>ver procedimiento de control de infracciones</t>
  </si>
  <si>
    <t xml:space="preserve">Ver procedimiento de investigacion de accidentes </t>
  </si>
  <si>
    <t xml:space="preserve">No se han tenido accidentes </t>
  </si>
  <si>
    <t>La plataforma de gestion de riesgo</t>
  </si>
  <si>
    <t>Ver cuadro de indicadores  de accidentalidad</t>
  </si>
  <si>
    <t>Estan definidos en el procedimiento</t>
  </si>
  <si>
    <t>Ver acta de comité  del PESV</t>
  </si>
  <si>
    <t>Ver  cronograma de control de instalciones</t>
  </si>
  <si>
    <t>Ver capitulo del manual</t>
  </si>
  <si>
    <t>Ver cronograma</t>
  </si>
  <si>
    <t>ver modulo de  control de docuementos</t>
  </si>
  <si>
    <t>Ver politicas de uso de cinturon de seguridad.</t>
  </si>
  <si>
    <t xml:space="preserve">Ver modulo de control de vehiculos </t>
  </si>
  <si>
    <t>Ver modulo de gestion de riegos reportes de riesgo</t>
  </si>
  <si>
    <t>Ver formato de evaluacion preoperacional</t>
  </si>
  <si>
    <t xml:space="preserve">ver cronograma de auditorias </t>
  </si>
  <si>
    <t xml:space="preserve">Ver procedimento de seleccion </t>
  </si>
  <si>
    <t xml:space="preserve">Ver atencion a Victimas </t>
  </si>
  <si>
    <t>Ver procedimientos de Gestion humana.</t>
  </si>
  <si>
    <t>Se establecio en el manual el responsable</t>
  </si>
  <si>
    <t>Ver procedimiento e selección, ver informe de condiciones de salud</t>
  </si>
  <si>
    <t xml:space="preserve">Si en entidades habilitadas </t>
  </si>
  <si>
    <t xml:space="preserve">Se relizan  en entidades habilitadas </t>
  </si>
  <si>
    <t xml:space="preserve">Solo trabajan maximo seis hora </t>
  </si>
  <si>
    <t xml:space="preserve">En los contratos se evidencian los horarios </t>
  </si>
  <si>
    <t xml:space="preserve">Es contratado en CDA certificados </t>
  </si>
  <si>
    <t xml:space="preserve">Ver  lista de divulgacion de la  politica, divulgada en el modulo de control de documentos </t>
  </si>
  <si>
    <t>Si esta definda en el PESV</t>
  </si>
  <si>
    <t xml:space="preserve">En proceso de aplicación </t>
  </si>
  <si>
    <t xml:space="preserve">Ver tablero de objetivos con los indicadores </t>
  </si>
  <si>
    <t>Ver definicion en el manual  del PESV</t>
  </si>
  <si>
    <t>Trimestralmente , esta escrito en el manual</t>
  </si>
  <si>
    <t>Es la gerente administrativa</t>
  </si>
  <si>
    <t xml:space="preserve">Si esta escrita en el manual PESV, ver politica de seguridad </t>
  </si>
  <si>
    <t>Si establece con calridad los objetivos a cumplir en materia de seguridad</t>
  </si>
  <si>
    <t>Ver documento plan de implementacion</t>
  </si>
  <si>
    <t xml:space="preserve">Ver politica de alcohol y drogras </t>
  </si>
  <si>
    <t>Ver procedimiento de control de infracciones</t>
  </si>
  <si>
    <t xml:space="preserve">Todos los vehiculos cuentan con dispositivos de control de velocidad </t>
  </si>
  <si>
    <t xml:space="preserve">Si establecidos en el procedimiento de transporte </t>
  </si>
  <si>
    <t xml:space="preserve">ver politica de seguridad de cinturones </t>
  </si>
  <si>
    <t xml:space="preserve">La monitora se encarga de verificar  la  </t>
  </si>
  <si>
    <t xml:space="preserve">Se usan manos libres  </t>
  </si>
  <si>
    <t>Ver politica de EPP</t>
  </si>
  <si>
    <t xml:space="preserve">Si esta establecido  en el procedimiento de transporte </t>
  </si>
  <si>
    <t>,</t>
  </si>
  <si>
    <t>FEBRERO</t>
  </si>
  <si>
    <t>MARZO</t>
  </si>
  <si>
    <t>ABRIL</t>
  </si>
  <si>
    <t>MAYO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</si>
  <si>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</si>
  <si>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</si>
  <si>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</si>
  <si>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</si>
  <si>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</si>
  <si>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</si>
  <si>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>REAL</t>
  </si>
  <si>
    <t>META</t>
  </si>
  <si>
    <t>ENERO</t>
  </si>
  <si>
    <t>Documento</t>
  </si>
  <si>
    <t>FPGTH-03</t>
  </si>
  <si>
    <t>MATRIZ DE AUTORIDAD</t>
  </si>
  <si>
    <t>NO APLICA</t>
  </si>
  <si>
    <t>ORGANIGRAMA</t>
  </si>
  <si>
    <t>ORIGINAL</t>
  </si>
  <si>
    <t>MAPA DE PROCESO GESTION TALENTO HUMANO</t>
  </si>
  <si>
    <t>Procedimiento</t>
  </si>
  <si>
    <t>PGH-01</t>
  </si>
  <si>
    <t>PROCEDIMIENTO DE SELECCION</t>
  </si>
  <si>
    <t>ORIINAL</t>
  </si>
  <si>
    <t>PGH-02</t>
  </si>
  <si>
    <t>PROCEDIMIENTO DE CONTRATACION</t>
  </si>
  <si>
    <t>PGH-04</t>
  </si>
  <si>
    <t>PROCEDIMIENTO DE CAPACITACION</t>
  </si>
  <si>
    <t>Original</t>
  </si>
  <si>
    <t>No aplica</t>
  </si>
  <si>
    <t>FGH- 01</t>
  </si>
  <si>
    <t>FORMATO DE CONTROL DE EMPLEADOS</t>
  </si>
  <si>
    <t>PROCEDIMIENTO DE EVALUACIÓN DE DESEMPEÑO</t>
  </si>
  <si>
    <t>TIPO DE DOCUMENTO</t>
  </si>
  <si>
    <t>MEDIO</t>
  </si>
  <si>
    <t>SISTEMA DE INFORMACION</t>
  </si>
  <si>
    <t>FISICO</t>
  </si>
  <si>
    <t xml:space="preserve">HOJA DE VIDA </t>
  </si>
  <si>
    <t xml:space="preserve">COPIA DE CEDULA </t>
  </si>
  <si>
    <t xml:space="preserve">CERTIFICACION LABORAL </t>
  </si>
  <si>
    <t xml:space="preserve">CERTIFICACION DE AFILIACIONES </t>
  </si>
  <si>
    <t>PRUBAS PSICTECNICAS</t>
  </si>
  <si>
    <t>CARPETA  DE PERSONAL</t>
  </si>
  <si>
    <t>PLANILLAS DE PAGO DE SEGURIDAD SOCIA VIRTUAL</t>
  </si>
  <si>
    <t>VIRTUAL PAGINA SEGURIDAD SOCIAL</t>
  </si>
  <si>
    <t>NOMBRE DEL DOCUMENTO</t>
  </si>
  <si>
    <t>VERSION</t>
  </si>
  <si>
    <t xml:space="preserve">FECHA </t>
  </si>
  <si>
    <t>CARPETA DIGITAL BACK UP EN EL COMPUTADOR</t>
  </si>
  <si>
    <t>CARPETA DIGITAL BACK UP EN EL SEVIDOR  DE LA COMPAÑÍA</t>
  </si>
  <si>
    <t>CONTRATOS EMPLEADOS</t>
  </si>
  <si>
    <t>CERTIFICACIONES</t>
  </si>
  <si>
    <t xml:space="preserve">EXAMENES MEDICO OCUPACIONALES </t>
  </si>
  <si>
    <t>CONTRATO DE TRABAJO( OBRA Y LABOR, TERMINO INDEFIDO)</t>
  </si>
  <si>
    <t xml:space="preserve">LISTADO DE ASISTENCIA </t>
  </si>
  <si>
    <t>CODIGO</t>
  </si>
  <si>
    <t>FPGH-01</t>
  </si>
  <si>
    <t>TIEMPO DE RETENCION</t>
  </si>
  <si>
    <t>ARCHIVO INACTIVO</t>
  </si>
  <si>
    <t>DISPOSICION FINAL</t>
  </si>
  <si>
    <t>1 AÑO</t>
  </si>
  <si>
    <t>2 AÑO</t>
  </si>
  <si>
    <t xml:space="preserve">El documento cambia de version , se registra en el control de cambios  </t>
  </si>
  <si>
    <t>PGH-03</t>
  </si>
  <si>
    <t>Formato</t>
  </si>
  <si>
    <t>Modulo de gestion Humana</t>
  </si>
  <si>
    <t xml:space="preserve">MANUALES DE FUNCIONES </t>
  </si>
  <si>
    <t xml:space="preserve">El documento cambia de version , se registra en el control de cambios  en los modulos </t>
  </si>
  <si>
    <t xml:space="preserve">PERFILES DE CARGOS </t>
  </si>
  <si>
    <t xml:space="preserve">DICCIONARIO DE COMPETENCIAS </t>
  </si>
  <si>
    <t>EVALUACIONES DE DESEMPEÑO</t>
  </si>
  <si>
    <t xml:space="preserve">CAPACITACIONES VIRTUALES </t>
  </si>
  <si>
    <t>VERSION 2016</t>
  </si>
  <si>
    <t>Depende de la necesidad de actualizacion</t>
  </si>
  <si>
    <t xml:space="preserve">80 AÑOS </t>
  </si>
  <si>
    <t>FORMATO</t>
  </si>
  <si>
    <t>TIEMPO QUE DURE EL CONTRATO</t>
  </si>
  <si>
    <t xml:space="preserve">SISTEMA DE INFORMACION SAPIENS </t>
  </si>
  <si>
    <t>RECIBO DE CAJA</t>
  </si>
  <si>
    <t>COMP DE EGRESO</t>
  </si>
  <si>
    <t>NOTA CONTABLE</t>
  </si>
  <si>
    <t>FACT PROVEEDORES</t>
  </si>
  <si>
    <t xml:space="preserve">FECT CLIENTE </t>
  </si>
  <si>
    <t>001</t>
  </si>
  <si>
    <t>002</t>
  </si>
  <si>
    <t>003</t>
  </si>
  <si>
    <t>004</t>
  </si>
  <si>
    <t>005</t>
  </si>
  <si>
    <t>006</t>
  </si>
  <si>
    <t>007</t>
  </si>
  <si>
    <t xml:space="preserve">NOTA BANCARIA </t>
  </si>
  <si>
    <t>NOTA CREDITO</t>
  </si>
  <si>
    <t>008</t>
  </si>
  <si>
    <t>CAUSACIONES</t>
  </si>
  <si>
    <t>PLANILLAS</t>
  </si>
  <si>
    <t>CONSIGNACIONES</t>
  </si>
  <si>
    <t>AUXILIAR</t>
  </si>
  <si>
    <t xml:space="preserve">NOMINA EMPLEADOS </t>
  </si>
  <si>
    <t>AJUSTE X INFLACION</t>
  </si>
  <si>
    <t xml:space="preserve">ASIENTO DE CIERRE </t>
  </si>
  <si>
    <t>CTA COBRO SAN ANGELLO</t>
  </si>
  <si>
    <t xml:space="preserve">CONSIGNACIONES DIRECTAS </t>
  </si>
  <si>
    <t>009</t>
  </si>
  <si>
    <t>010</t>
  </si>
  <si>
    <t>011</t>
  </si>
  <si>
    <t>012</t>
  </si>
  <si>
    <t>013</t>
  </si>
  <si>
    <t>INICIALES</t>
  </si>
  <si>
    <t>014</t>
  </si>
  <si>
    <t>015</t>
  </si>
  <si>
    <t>999</t>
  </si>
  <si>
    <t>10.0</t>
  </si>
  <si>
    <t xml:space="preserve">RECIBOS DE CAJA </t>
  </si>
  <si>
    <t>COMPROBANTE DE EGRESO</t>
  </si>
  <si>
    <t>FACTURA DE CLIENTE</t>
  </si>
  <si>
    <t xml:space="preserve">CARPETAS FISICA </t>
  </si>
  <si>
    <t>CONSECUTIVO</t>
  </si>
  <si>
    <t xml:space="preserve">2 AÑOS </t>
  </si>
  <si>
    <t xml:space="preserve">8 AÑOS </t>
  </si>
  <si>
    <t>se realiza unacta de eliminacion firmada por el responsables y se disponen en bolsa par ser desevhados</t>
  </si>
  <si>
    <t>CT(CONSERVACION TOTAL)</t>
  </si>
  <si>
    <t>S (SELECCIONAR)</t>
  </si>
  <si>
    <t>DIGITALIZAR</t>
  </si>
  <si>
    <t>E(ELIMINAR)</t>
  </si>
  <si>
    <t>TIEMPO EN ARCHIVO ACTIVO</t>
  </si>
  <si>
    <t>SELECCIÓN</t>
  </si>
  <si>
    <t>2012-</t>
  </si>
  <si>
    <t>TIEMPO ARCHIVO ACTIVO</t>
  </si>
  <si>
    <t>Se realiza back up diario , despues de ocho años con acta de eliminacion se procede  a borrar la informacion</t>
  </si>
  <si>
    <t>SISTEMA DE INFORMACION KOIOS</t>
  </si>
  <si>
    <t>CONVENOS</t>
  </si>
  <si>
    <t>EXTRACTOS</t>
  </si>
  <si>
    <t>CONTRATOS CON LOS TRANPORTADORES</t>
  </si>
  <si>
    <t>CARPETAS FISICAS DE LOS VEHICULOS</t>
  </si>
  <si>
    <t>RADICADOS DEL MINISTERIO DE TRANSPORTE Y SUPER PUERTOS</t>
  </si>
  <si>
    <t># consecutivo</t>
  </si>
  <si>
    <t xml:space="preserve">RECIBOS DE MANTENIMIENTO REALIZAD0S </t>
  </si>
  <si>
    <t>CONTRATOS CON AFILIADOS</t>
  </si>
  <si>
    <t># Contrato # movil</t>
  </si>
  <si>
    <t># radicado</t>
  </si>
  <si>
    <t xml:space="preserve">No aplica </t>
  </si>
  <si>
    <t>FORMATOS</t>
  </si>
  <si>
    <t>DOCUMENTOS</t>
  </si>
  <si>
    <t xml:space="preserve">4 años </t>
  </si>
  <si>
    <t>Tiempo dure los contratos</t>
  </si>
  <si>
    <t>MAPA DE PROCESO DE GESTION TRANSPORTE</t>
  </si>
  <si>
    <t>PGT-04</t>
  </si>
  <si>
    <t>PROCEDIMIENTO DE TRAZADO DE RUTAS</t>
  </si>
  <si>
    <t>PLAGT-02</t>
  </si>
  <si>
    <t>PLAN ESTRATEGICO DE SEGURIDAD VIAL</t>
  </si>
  <si>
    <t>PGT-01</t>
  </si>
  <si>
    <t>PROCEDIMIENTO DE GESTIÒN DE TRANSPORTE</t>
  </si>
  <si>
    <t>PGT-02</t>
  </si>
  <si>
    <t>PROCEDIMIENTO DE CONTROL DE INFRACCIONES</t>
  </si>
  <si>
    <t>PGT-03</t>
  </si>
  <si>
    <t>PROCEDIMIENTO DE MANTENIMIENTO DE VEHICULOS</t>
  </si>
  <si>
    <t>Registro</t>
  </si>
  <si>
    <t>FGT-01</t>
  </si>
  <si>
    <t>FORMATO DE ACTUALIZACION DE DATOS</t>
  </si>
  <si>
    <t>FGT-02</t>
  </si>
  <si>
    <t>FORMATO DE SOLICITUD DE TRANSPORTE</t>
  </si>
  <si>
    <t>FGT-03</t>
  </si>
  <si>
    <t>FORMATO PRE-RUTAS</t>
  </si>
  <si>
    <t>FGT-04</t>
  </si>
  <si>
    <t>FORMATO DE REVISION DIARIA</t>
  </si>
  <si>
    <t>FGT-05</t>
  </si>
  <si>
    <t>CIRCULAR INFORMATIVA PADRES DE FAMILIA</t>
  </si>
  <si>
    <t>FPGT-07</t>
  </si>
  <si>
    <t>PLANILLA DE RUTA</t>
  </si>
  <si>
    <t>N/A</t>
  </si>
  <si>
    <t>formato evaluacion a proveedores Previ Car</t>
  </si>
  <si>
    <t>Formato evaluacion a proveedores asistrack</t>
  </si>
  <si>
    <t>EVALUACION PROVEEDORES PREVICAR 197</t>
  </si>
  <si>
    <t>EVALUACION A PROVEEDORES ONTRACK</t>
  </si>
  <si>
    <t>EVALUACION PROVEEDORES ASISTRACK</t>
  </si>
  <si>
    <t>Notificacion de ruta</t>
  </si>
  <si>
    <t>Planilla llegada de camionetas</t>
  </si>
  <si>
    <t>Control de personal de transporte</t>
  </si>
  <si>
    <t>Matriz de requisitos legales</t>
  </si>
  <si>
    <t>ACTA DE REUNION PESV</t>
  </si>
  <si>
    <t>ACTA DE REUNION PESV 2</t>
  </si>
  <si>
    <t>ACTA DE REUNION PESV3</t>
  </si>
  <si>
    <t>No aplica (carta del padre de familia)</t>
  </si>
  <si>
    <t>Modulo de gestion TRANSPORTE</t>
  </si>
  <si>
    <t xml:space="preserve">CONTROL DE VEHICULOS </t>
  </si>
  <si>
    <t>SOLICITUDES DE CAMBIO</t>
  </si>
  <si>
    <t>MANTENIMIENTO</t>
  </si>
  <si>
    <t>FUEC</t>
  </si>
  <si>
    <t>CARACTERIZACIONES DE PROCESOS</t>
  </si>
  <si>
    <t>Manual</t>
  </si>
  <si>
    <t>MANUAL DE CALIDAD</t>
  </si>
  <si>
    <t>PGC-03</t>
  </si>
  <si>
    <t>PROCEDIMIENTO DE SERVICIO NO CONFORME</t>
  </si>
  <si>
    <t>PGC-04</t>
  </si>
  <si>
    <t>PROCEDIMIENTO DE ACCIONES CORRECTIVAS</t>
  </si>
  <si>
    <t>PGC-02</t>
  </si>
  <si>
    <t>PROCEDIMIENTO DE AUDITORIA INTERNA</t>
  </si>
  <si>
    <t>PGC-01</t>
  </si>
  <si>
    <t>No Aplica</t>
  </si>
  <si>
    <t>Modulo de control de documentos y registros</t>
  </si>
  <si>
    <t>Modulo de objetivos SGC</t>
  </si>
  <si>
    <t>Modulo de Auditorias</t>
  </si>
  <si>
    <t>Modulo de planes de mejora</t>
  </si>
  <si>
    <t>Modulo de gestion calidad</t>
  </si>
  <si>
    <t>MATRIZ DE PELIGROS</t>
  </si>
  <si>
    <t>SGSST-1</t>
  </si>
  <si>
    <t>POLITICA DEL SGSST</t>
  </si>
  <si>
    <t>SGSST-2</t>
  </si>
  <si>
    <t>POLITICA DE PREVENCIÓN DE CONSUMO DE ALCOHOL Y SUSTANCIAS PSICOACTIVAS</t>
  </si>
  <si>
    <t>SGSST-3</t>
  </si>
  <si>
    <t>POLITICA DE PROTECCION DEL MEDIO AMBIENTE</t>
  </si>
  <si>
    <t>PSGSST-01</t>
  </si>
  <si>
    <t>PROCEDIMIENTO DE IDENTIFICACION DE PELIGROS</t>
  </si>
  <si>
    <t>Programa</t>
  </si>
  <si>
    <t>PRSGSST-01</t>
  </si>
  <si>
    <t>PROGRAMA DE RIESGO PSICOSOCIAL</t>
  </si>
  <si>
    <t>PRSGSST-02</t>
  </si>
  <si>
    <t>PROGRAMA DE INSPECCIONES</t>
  </si>
  <si>
    <t>Objetivos SGC</t>
  </si>
  <si>
    <t>Control de no conformes</t>
  </si>
  <si>
    <t xml:space="preserve">Modulo  Control de documentos </t>
  </si>
  <si>
    <t>MODULO DE MEDICINA PREVENTIVA</t>
  </si>
  <si>
    <t>MODULO DE SEGURIDAD INDUSTRIAL</t>
  </si>
  <si>
    <t>MODILO DE MATRIZ DE PELIGRO</t>
  </si>
  <si>
    <t>MODULO DE LEGISLACION</t>
  </si>
  <si>
    <t>VERSION 216</t>
  </si>
  <si>
    <t>no aplica</t>
  </si>
  <si>
    <t>REVISION GERENCIAL</t>
  </si>
  <si>
    <t>PGE-01</t>
  </si>
  <si>
    <t>PROCEDIMIENTO DE REVISION POR LA DIRECCION</t>
  </si>
  <si>
    <t>Firma acta Revisión gerencial 2016</t>
  </si>
  <si>
    <t>firma acta revison gerencial 2017</t>
  </si>
  <si>
    <t>Revision Gerencial mayo 2016</t>
  </si>
  <si>
    <t>PRESENTACION REVISION GERENCIAL 2017</t>
  </si>
  <si>
    <t>PROCEDIMIENTO DE SERVICIO AL CLIENTE</t>
  </si>
  <si>
    <t>FG-01 LISTA CHEQUEO DE CONTRATO</t>
  </si>
  <si>
    <t>LISTA CHEQUEO DE CONTRATO 2016</t>
  </si>
  <si>
    <t>FGRC-02</t>
  </si>
  <si>
    <t>CONTRATO PADRES DE FAMILIA</t>
  </si>
  <si>
    <t>MODULO GESTION ADMINISTRATIVA</t>
  </si>
  <si>
    <t>PROC3EDIMIENTO COMERCIAL</t>
  </si>
  <si>
    <t>MANUAL DE Gestión DOCUMENTAL</t>
  </si>
  <si>
    <t>30/10/2017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</si>
</sst>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m\.d\.yy;@"/>
    <numFmt numFmtId="165" formatCode="0.0"/>
  </numFmts>
  <fonts count="37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A0A0A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A0A0A"/>
      <name val="Times New Roman"/>
      <family val="1"/>
    </font>
    <font>
      <sz val="11"/>
      <name val="Times New Roman"/>
      <family val="1"/>
    </font>
    <font>
      <sz val="11"/>
      <color rgb="FF0A0A0A"/>
      <name val="Times New Roman"/>
      <family val="1"/>
    </font>
    <font>
      <b/>
      <u/>
      <sz val="11"/>
      <color rgb="FF0A0A0A"/>
      <name val="Times New Roman"/>
      <family val="1"/>
    </font>
    <font>
      <b/>
      <sz val="11"/>
      <color rgb="FF000000"/>
      <name val="Times New Roman"/>
      <family val="1"/>
    </font>
    <font>
      <b/>
      <sz val="22"/>
      <color rgb="FF0A0A0A"/>
      <name val="Times New Roman"/>
      <family val="2"/>
    </font>
    <font>
      <sz val="22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color rgb="FF0070C0"/>
      <name val="Times New Roman"/>
      <family val="1"/>
    </font>
    <font>
      <sz val="22"/>
      <color rgb="FFFF0000"/>
      <name val="Times New Roman"/>
      <family val="1"/>
    </font>
    <font>
      <sz val="22"/>
      <color rgb="FF0A0A0A"/>
      <name val="Times New Roman"/>
      <family val="1"/>
    </font>
    <font>
      <b/>
      <sz val="28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70C0"/>
      <name val="Times New Roman"/>
      <family val="1"/>
    </font>
    <font>
      <sz val="2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rgb="FF0A0A0A"/>
      </left>
      <right style="thin">
        <color rgb="FF0A0A0A"/>
      </right>
      <top style="thin">
        <color rgb="FF0A0A0A"/>
      </top>
      <bottom style="thin">
        <color rgb="FF0A0A0A"/>
      </bottom>
      <diagonal/>
    </border>
    <border>
      <left style="thin">
        <color rgb="FF0A0A0A"/>
      </left>
      <right/>
      <top style="thin">
        <color rgb="FF0A0A0A"/>
      </top>
      <bottom style="thin">
        <color rgb="FF0A0A0A"/>
      </bottom>
      <diagonal/>
    </border>
    <border>
      <left/>
      <right/>
      <top style="thin">
        <color rgb="FF0A0A0A"/>
      </top>
      <bottom style="thin">
        <color rgb="FF0A0A0A"/>
      </bottom>
      <diagonal/>
    </border>
    <border>
      <left/>
      <right style="thin">
        <color rgb="FF0A0A0A"/>
      </right>
      <top style="thin">
        <color rgb="FF0A0A0A"/>
      </top>
      <bottom style="thin">
        <color rgb="FF0A0A0A"/>
      </bottom>
      <diagonal/>
    </border>
    <border>
      <left style="thin">
        <color rgb="FF0A0A0A"/>
      </left>
      <right style="thin">
        <color rgb="FF0A0A0A"/>
      </right>
      <top style="thin">
        <color rgb="FF0A0A0A"/>
      </top>
      <bottom/>
      <diagonal/>
    </border>
    <border>
      <left style="thin">
        <color rgb="FF0A0A0A"/>
      </left>
      <right style="thin">
        <color rgb="FF0A0A0A"/>
      </right>
      <top/>
      <bottom/>
      <diagonal/>
    </border>
    <border>
      <left style="thin">
        <color rgb="FF0A0A0A"/>
      </left>
      <right style="thin">
        <color rgb="FF0A0A0A"/>
      </right>
      <top/>
      <bottom style="thin">
        <color rgb="FF0A0A0A"/>
      </bottom>
      <diagonal/>
    </border>
    <border>
      <left style="thin">
        <color rgb="FF0A0A0A"/>
      </left>
      <right/>
      <top style="thin">
        <color rgb="FF0A0A0A"/>
      </top>
      <bottom/>
      <diagonal/>
    </border>
    <border>
      <left style="thin">
        <color rgb="FF0A0A0A"/>
      </left>
      <right/>
      <top/>
      <bottom/>
      <diagonal/>
    </border>
    <border>
      <left/>
      <right style="thin">
        <color rgb="FF0A0A0A"/>
      </right>
      <top/>
      <bottom style="thin">
        <color rgb="FF0A0A0A"/>
      </bottom>
      <diagonal/>
    </border>
    <border>
      <left style="thin">
        <color rgb="FF0A0A0A"/>
      </left>
      <right style="thin">
        <color rgb="FF0A0A0A"/>
      </right>
      <top style="medium">
        <color auto="1"/>
      </top>
      <bottom style="thin">
        <color rgb="FF0A0A0A"/>
      </bottom>
      <diagonal/>
    </border>
    <border>
      <left style="thin">
        <color rgb="FF0A0A0A"/>
      </left>
      <right style="thin">
        <color rgb="FF0A0A0A"/>
      </right>
      <top style="medium">
        <color auto="1"/>
      </top>
      <bottom/>
      <diagonal/>
    </border>
    <border>
      <left style="thin">
        <color rgb="FF0A0A0A"/>
      </left>
      <right style="thin">
        <color rgb="FF0A0A0A"/>
      </right>
      <top style="thin">
        <color rgb="FF0A0A0A"/>
      </top>
      <bottom style="medium">
        <color auto="1"/>
      </bottom>
      <diagonal/>
    </border>
    <border>
      <left style="thin">
        <color rgb="FF0A0A0A"/>
      </left>
      <right style="thin">
        <color rgb="FF0A0A0A"/>
      </right>
      <top/>
      <bottom style="medium">
        <color auto="1"/>
      </bottom>
      <diagonal/>
    </border>
    <border>
      <left style="thin">
        <color rgb="FF0A0A0A"/>
      </left>
      <right style="medium">
        <color auto="1"/>
      </right>
      <top style="thin">
        <color rgb="FF0A0A0A"/>
      </top>
      <bottom style="medium">
        <color auto="1"/>
      </bottom>
      <diagonal/>
    </border>
    <border>
      <left style="medium">
        <color auto="1"/>
      </left>
      <right style="thin">
        <color rgb="FF0A0A0A"/>
      </right>
      <top style="medium">
        <color auto="1"/>
      </top>
      <bottom/>
      <diagonal/>
    </border>
    <border>
      <left style="medium">
        <color auto="1"/>
      </left>
      <right style="thin">
        <color rgb="FF0A0A0A"/>
      </right>
      <top/>
      <bottom/>
      <diagonal/>
    </border>
    <border>
      <left style="medium">
        <color auto="1"/>
      </left>
      <right style="thin">
        <color rgb="FF0A0A0A"/>
      </right>
      <top/>
      <bottom style="medium">
        <color auto="1"/>
      </bottom>
      <diagonal/>
    </border>
    <border>
      <left style="thin">
        <color rgb="FF0A0A0A"/>
      </left>
      <right/>
      <top style="medium">
        <color auto="1"/>
      </top>
      <bottom/>
      <diagonal/>
    </border>
    <border>
      <left style="thin">
        <color rgb="FF0A0A0A"/>
      </left>
      <right/>
      <top/>
      <bottom style="medium">
        <color auto="1"/>
      </bottom>
      <diagonal/>
    </border>
    <border>
      <left style="thin">
        <color rgb="FF0A0A0A"/>
      </left>
      <right style="medium">
        <color auto="1"/>
      </right>
      <top style="thin">
        <color rgb="FF0A0A0A"/>
      </top>
      <bottom/>
      <diagonal/>
    </border>
    <border>
      <left style="thin">
        <color rgb="FF0A0A0A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A0A0A"/>
      </right>
      <top style="thin">
        <color rgb="FF0A0A0A"/>
      </top>
      <bottom/>
      <diagonal/>
    </border>
    <border>
      <left style="thin">
        <color rgb="FF0A0A0A"/>
      </left>
      <right/>
      <top style="medium">
        <color auto="1"/>
      </top>
      <bottom style="thin">
        <color rgb="FF0A0A0A"/>
      </bottom>
      <diagonal/>
    </border>
    <border>
      <left/>
      <right style="medium">
        <color auto="1"/>
      </right>
      <top style="medium">
        <color auto="1"/>
      </top>
      <bottom style="thin">
        <color rgb="FF0A0A0A"/>
      </bottom>
      <diagonal/>
    </border>
    <border>
      <left style="medium">
        <color auto="1"/>
      </left>
      <right/>
      <top style="thin">
        <color rgb="FF0A0A0A"/>
      </top>
      <bottom style="thin">
        <color rgb="FF0A0A0A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A0A0A"/>
      </left>
      <right/>
      <top/>
      <bottom style="thin">
        <color rgb="FF0A0A0A"/>
      </bottom>
      <diagonal/>
    </border>
    <border>
      <left style="thin">
        <color rgb="FF0A0A0A"/>
      </left>
      <right/>
      <top style="thin">
        <color rgb="FF0A0A0A"/>
      </top>
      <bottom style="medium">
        <color auto="1"/>
      </bottom>
      <diagonal/>
    </border>
    <border>
      <left/>
      <right style="medium">
        <color auto="1"/>
      </right>
      <top style="thin">
        <color rgb="FF0A0A0A"/>
      </top>
      <bottom style="thin">
        <color rgb="FF0A0A0A"/>
      </bottom>
      <diagonal/>
    </border>
    <border>
      <left/>
      <right style="medium">
        <color auto="1"/>
      </right>
      <top style="thin">
        <color rgb="FF0A0A0A"/>
      </top>
      <bottom style="medium">
        <color auto="1"/>
      </bottom>
      <diagonal/>
    </border>
    <border>
      <left/>
      <right style="medium">
        <color auto="1"/>
      </right>
      <top style="thin">
        <color rgb="FF0A0A0A"/>
      </top>
      <bottom/>
      <diagonal/>
    </border>
    <border>
      <left/>
      <right style="medium">
        <color auto="1"/>
      </right>
      <top/>
      <bottom style="thin">
        <color rgb="FF0A0A0A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A0A0A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A0A0A"/>
      </right>
      <top style="medium">
        <color auto="1"/>
      </top>
      <bottom style="thin">
        <color rgb="FF0A0A0A"/>
      </bottom>
      <diagonal/>
    </border>
    <border>
      <left/>
      <right style="thin">
        <color rgb="FF0A0A0A"/>
      </right>
      <top style="thin">
        <color rgb="FF0A0A0A"/>
      </top>
      <bottom style="medium">
        <color auto="1"/>
      </bottom>
      <diagonal/>
    </border>
    <border>
      <left style="thin">
        <color rgb="FF0A0A0A"/>
      </left>
      <right style="medium">
        <color auto="1"/>
      </right>
      <top/>
      <bottom style="thin">
        <color rgb="FF0A0A0A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rgb="FF0A0A0A"/>
      </right>
      <top/>
      <bottom style="thin">
        <color rgb="FF0A0A0A"/>
      </bottom>
      <diagonal/>
    </border>
    <border>
      <left style="medium">
        <color auto="1"/>
      </left>
      <right style="thin">
        <color rgb="FF0A0A0A"/>
      </right>
      <top style="thin">
        <color rgb="FF0A0A0A"/>
      </top>
      <bottom/>
      <diagonal/>
    </border>
    <border>
      <left/>
      <right/>
      <top style="medium">
        <color auto="1"/>
      </top>
      <bottom style="thin">
        <color rgb="FF0A0A0A"/>
      </bottom>
      <diagonal/>
    </border>
    <border>
      <left style="medium">
        <color auto="1"/>
      </left>
      <right/>
      <top style="medium">
        <color auto="1"/>
      </top>
      <bottom style="thin">
        <color rgb="FF0A0A0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A0A0A"/>
      </right>
      <top style="medium">
        <color auto="1"/>
      </top>
      <bottom style="thin">
        <color rgb="FF0A0A0A"/>
      </bottom>
      <diagonal/>
    </border>
    <border>
      <left style="thin">
        <color rgb="FF0A0A0A"/>
      </left>
      <right style="medium">
        <color auto="1"/>
      </right>
      <top style="medium">
        <color auto="1"/>
      </top>
      <bottom style="thin">
        <color rgb="FF0A0A0A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A0A0A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A0A0A"/>
      </right>
      <top style="medium">
        <color auto="1"/>
      </top>
      <bottom/>
      <diagonal/>
    </border>
    <border>
      <left/>
      <right style="thin">
        <color rgb="FF0A0A0A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76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1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4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left" vertical="center" wrapText="1"/>
      <protection locked="0"/>
    </xf>
    <xf numFmtId="165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65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165" fontId="15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165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165" fontId="15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65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Fill="1" applyBorder="1" applyAlignment="1" applyProtection="1">
      <alignment horizontal="lef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Fill="1" applyBorder="1" applyAlignment="1" applyProtection="1">
      <alignment horizontal="left" vertical="center" wrapText="1"/>
      <protection locked="0"/>
    </xf>
    <xf numFmtId="165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vertical="center" wrapText="1"/>
      <protection locked="0"/>
    </xf>
    <xf numFmtId="0" fontId="14" fillId="0" borderId="23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165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 vertical="center"/>
    </xf>
    <xf numFmtId="0" fontId="17" fillId="6" borderId="23" xfId="0" applyFont="1" applyFill="1" applyBorder="1" applyAlignment="1" applyProtection="1">
      <alignment horizontal="center" vertical="center" wrapText="1"/>
    </xf>
    <xf numFmtId="165" fontId="11" fillId="0" borderId="23" xfId="0" applyNumberFormat="1" applyFont="1" applyFill="1" applyBorder="1" applyAlignment="1" applyProtection="1">
      <alignment horizontal="center" vertical="center"/>
    </xf>
    <xf numFmtId="9" fontId="11" fillId="0" borderId="23" xfId="0" applyNumberFormat="1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horizontal="center" vertical="center" wrapText="1"/>
    </xf>
    <xf numFmtId="1" fontId="18" fillId="5" borderId="7" xfId="0" applyNumberFormat="1" applyFont="1" applyFill="1" applyBorder="1" applyAlignment="1" applyProtection="1">
      <alignment horizontal="center" vertical="center" wrapText="1"/>
    </xf>
    <xf numFmtId="0" fontId="19" fillId="5" borderId="4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vertical="center" wrapText="1"/>
      <protection locked="0"/>
    </xf>
    <xf numFmtId="1" fontId="18" fillId="5" borderId="31" xfId="0" applyNumberFormat="1" applyFont="1" applyFill="1" applyBorder="1" applyAlignment="1" applyProtection="1">
      <alignment horizontal="center" vertical="center" wrapText="1"/>
    </xf>
    <xf numFmtId="0" fontId="11" fillId="7" borderId="23" xfId="0" applyFont="1" applyFill="1" applyBorder="1" applyAlignment="1" applyProtection="1">
      <alignment horizontal="left" vertical="center" wrapText="1"/>
    </xf>
    <xf numFmtId="165" fontId="11" fillId="7" borderId="23" xfId="0" applyNumberFormat="1" applyFont="1" applyFill="1" applyBorder="1" applyAlignment="1" applyProtection="1">
      <alignment horizontal="center" vertical="center"/>
    </xf>
    <xf numFmtId="9" fontId="11" fillId="7" borderId="23" xfId="0" applyNumberFormat="1" applyFont="1" applyFill="1" applyBorder="1" applyAlignment="1" applyProtection="1">
      <alignment horizontal="center" vertical="center"/>
    </xf>
    <xf numFmtId="0" fontId="11" fillId="7" borderId="23" xfId="0" applyFont="1" applyFill="1" applyBorder="1" applyAlignment="1" applyProtection="1">
      <alignment horizontal="center" vertical="center"/>
    </xf>
    <xf numFmtId="9" fontId="20" fillId="7" borderId="25" xfId="0" applyNumberFormat="1" applyFont="1" applyFill="1" applyBorder="1" applyAlignment="1" applyProtection="1">
      <alignment horizontal="center" vertical="center"/>
    </xf>
    <xf numFmtId="0" fontId="20" fillId="7" borderId="23" xfId="0" applyFont="1" applyFill="1" applyBorder="1" applyAlignment="1" applyProtection="1">
      <alignment horizontal="center" vertical="center"/>
    </xf>
    <xf numFmtId="1" fontId="18" fillId="5" borderId="20" xfId="0" applyNumberFormat="1" applyFont="1" applyFill="1" applyBorder="1" applyAlignment="1" applyProtection="1">
      <alignment horizontal="center" vertical="center" wrapText="1"/>
    </xf>
    <xf numFmtId="1" fontId="18" fillId="5" borderId="14" xfId="0" applyNumberFormat="1" applyFont="1" applyFill="1" applyBorder="1" applyAlignment="1" applyProtection="1">
      <alignment horizontal="center" vertical="center" wrapText="1"/>
    </xf>
    <xf numFmtId="0" fontId="19" fillId="5" borderId="22" xfId="0" applyFont="1" applyFill="1" applyBorder="1" applyAlignment="1" applyProtection="1">
      <alignment horizontal="center" vertical="center" wrapText="1"/>
    </xf>
    <xf numFmtId="0" fontId="0" fillId="3" borderId="54" xfId="0" applyFont="1" applyFill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 applyProtection="1">
      <alignment horizontal="left" vertical="center" wrapText="1"/>
      <protection locked="0"/>
    </xf>
    <xf numFmtId="165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1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19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165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14" fillId="3" borderId="5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165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9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165" fontId="1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39" xfId="0" applyFont="1" applyFill="1" applyBorder="1" applyAlignment="1" applyProtection="1">
      <alignment horizontal="center" vertical="center" wrapText="1"/>
      <protection locked="0"/>
    </xf>
    <xf numFmtId="0" fontId="20" fillId="0" borderId="40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9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39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40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57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23" fillId="4" borderId="14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0" applyNumberFormat="1" applyFont="1" applyFill="1" applyBorder="1" applyAlignment="1" applyProtection="1">
      <alignment horizontal="center" vertical="center"/>
      <protection locked="0"/>
    </xf>
    <xf numFmtId="165" fontId="19" fillId="0" borderId="0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165" fontId="2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horizontal="left" vertical="center" wrapText="1"/>
      <protection locked="0"/>
    </xf>
    <xf numFmtId="0" fontId="11" fillId="0" borderId="64" xfId="0" applyFont="1" applyFill="1" applyBorder="1" applyAlignment="1" applyProtection="1">
      <alignment horizontal="center" vertical="center" wrapText="1"/>
      <protection locked="0"/>
    </xf>
    <xf numFmtId="0" fontId="11" fillId="0" borderId="66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Fill="1" applyBorder="1" applyAlignment="1" applyProtection="1">
      <alignment horizontal="center" vertical="center" wrapText="1"/>
      <protection locked="0"/>
    </xf>
    <xf numFmtId="0" fontId="11" fillId="0" borderId="68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9" fillId="0" borderId="39" xfId="0" applyFont="1" applyFill="1" applyBorder="1" applyAlignment="1" applyProtection="1">
      <alignment vertical="center" wrapText="1"/>
      <protection locked="0"/>
    </xf>
    <xf numFmtId="0" fontId="19" fillId="0" borderId="23" xfId="0" applyFont="1" applyFill="1" applyBorder="1" applyAlignment="1" applyProtection="1">
      <alignment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40" xfId="0" applyFont="1" applyFill="1" applyBorder="1" applyAlignment="1" applyProtection="1">
      <alignment horizontal="center" vertical="center" wrapText="1"/>
      <protection locked="0"/>
    </xf>
    <xf numFmtId="0" fontId="19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5" fillId="0" borderId="57" xfId="0" applyFont="1" applyFill="1" applyBorder="1" applyAlignment="1" applyProtection="1">
      <alignment horizontal="left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19" fillId="0" borderId="57" xfId="0" applyFont="1" applyFill="1" applyBorder="1" applyAlignment="1" applyProtection="1">
      <alignment horizontal="center" vertical="center" wrapText="1"/>
      <protection locked="0"/>
    </xf>
    <xf numFmtId="165" fontId="2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1" fillId="0" borderId="64" xfId="0" applyFont="1" applyFill="1" applyBorder="1" applyAlignment="1" applyProtection="1">
      <alignment vertical="center" wrapText="1"/>
      <protection locked="0"/>
    </xf>
    <xf numFmtId="0" fontId="11" fillId="0" borderId="66" xfId="0" applyFont="1" applyFill="1" applyBorder="1" applyAlignment="1" applyProtection="1">
      <alignment vertical="center" wrapText="1"/>
      <protection locked="0"/>
    </xf>
    <xf numFmtId="0" fontId="11" fillId="0" borderId="68" xfId="0" applyFont="1" applyFill="1" applyBorder="1" applyAlignment="1" applyProtection="1">
      <alignment vertical="center" wrapText="1"/>
      <protection locked="0"/>
    </xf>
    <xf numFmtId="0" fontId="11" fillId="0" borderId="7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0" fontId="21" fillId="0" borderId="71" xfId="0" applyFont="1" applyFill="1" applyBorder="1" applyAlignment="1" applyProtection="1">
      <alignment wrapText="1"/>
      <protection locked="0"/>
    </xf>
    <xf numFmtId="0" fontId="8" fillId="0" borderId="50" xfId="0" applyFont="1" applyFill="1" applyBorder="1" applyAlignment="1" applyProtection="1">
      <alignment vertical="top" wrapText="1"/>
    </xf>
    <xf numFmtId="0" fontId="8" fillId="0" borderId="51" xfId="0" applyFont="1" applyFill="1" applyBorder="1" applyAlignment="1" applyProtection="1">
      <alignment vertical="top" wrapText="1"/>
    </xf>
    <xf numFmtId="0" fontId="8" fillId="0" borderId="50" xfId="0" applyFont="1" applyFill="1" applyBorder="1" applyAlignment="1" applyProtection="1">
      <alignment vertical="top"/>
    </xf>
    <xf numFmtId="0" fontId="21" fillId="0" borderId="0" xfId="0" applyFont="1" applyFill="1" applyBorder="1" applyAlignment="1" applyProtection="1">
      <protection locked="0"/>
    </xf>
    <xf numFmtId="0" fontId="24" fillId="0" borderId="37" xfId="0" applyFont="1" applyFill="1" applyBorder="1" applyAlignment="1" applyProtection="1">
      <alignment vertical="center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30" fillId="0" borderId="78" xfId="0" applyFont="1" applyFill="1" applyBorder="1" applyAlignment="1">
      <alignment horizontal="justify" vertical="center"/>
    </xf>
    <xf numFmtId="0" fontId="30" fillId="0" borderId="78" xfId="0" applyFont="1" applyFill="1" applyBorder="1" applyAlignment="1">
      <alignment vertical="top" wrapText="1"/>
    </xf>
    <xf numFmtId="0" fontId="30" fillId="0" borderId="78" xfId="0" applyFont="1" applyFill="1" applyBorder="1" applyAlignment="1">
      <alignment horizontal="left" vertical="top" wrapText="1"/>
    </xf>
    <xf numFmtId="0" fontId="30" fillId="0" borderId="76" xfId="0" applyFont="1" applyFill="1" applyBorder="1" applyAlignment="1">
      <alignment horizontal="justify" vertical="center"/>
    </xf>
    <xf numFmtId="0" fontId="30" fillId="0" borderId="76" xfId="0" applyFont="1" applyFill="1" applyBorder="1" applyAlignment="1">
      <alignment vertical="top"/>
    </xf>
    <xf numFmtId="0" fontId="30" fillId="0" borderId="77" xfId="0" applyFont="1" applyFill="1" applyBorder="1" applyAlignment="1">
      <alignment horizontal="justify" vertical="center"/>
    </xf>
    <xf numFmtId="0" fontId="30" fillId="0" borderId="77" xfId="0" applyFont="1" applyFill="1" applyBorder="1" applyAlignment="1">
      <alignment vertical="top"/>
    </xf>
    <xf numFmtId="0" fontId="30" fillId="0" borderId="76" xfId="0" applyFont="1" applyFill="1" applyBorder="1" applyAlignment="1">
      <alignment vertical="top" wrapText="1"/>
    </xf>
    <xf numFmtId="0" fontId="30" fillId="0" borderId="78" xfId="0" applyFont="1" applyFill="1" applyBorder="1" applyAlignment="1">
      <alignment vertical="top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57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40" xfId="0" applyFont="1" applyFill="1" applyBorder="1" applyAlignment="1" applyProtection="1">
      <alignment horizontal="left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62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50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39" xfId="0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26" fillId="0" borderId="39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40" xfId="0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39" xfId="0" applyFont="1" applyFill="1" applyBorder="1" applyAlignment="1" applyProtection="1">
      <alignment horizontal="left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6" fillId="0" borderId="41" xfId="0" applyFont="1" applyFill="1" applyBorder="1" applyAlignment="1" applyProtection="1">
      <alignment horizontal="center" vertical="center" wrapText="1"/>
      <protection locked="0"/>
    </xf>
    <xf numFmtId="0" fontId="26" fillId="0" borderId="42" xfId="0" applyFont="1" applyFill="1" applyBorder="1" applyAlignment="1" applyProtection="1">
      <alignment vertical="center" wrapText="1"/>
      <protection locked="0"/>
    </xf>
    <xf numFmtId="0" fontId="26" fillId="0" borderId="25" xfId="0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38" xfId="0" quotePrefix="1" applyFont="1" applyFill="1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left" vertical="center" wrapText="1"/>
      <protection locked="0"/>
    </xf>
    <xf numFmtId="0" fontId="26" fillId="0" borderId="23" xfId="0" applyFont="1" applyFill="1" applyBorder="1" applyAlignment="1" applyProtection="1">
      <alignment horizontal="left" vertical="center" wrapText="1"/>
      <protection locked="0"/>
    </xf>
    <xf numFmtId="0" fontId="30" fillId="0" borderId="80" xfId="0" applyFont="1" applyFill="1" applyBorder="1" applyAlignment="1">
      <alignment vertical="top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32" xfId="0" applyFont="1" applyFill="1" applyBorder="1" applyAlignment="1" applyProtection="1">
      <alignment horizontal="left" vertical="center" wrapText="1"/>
      <protection locked="0"/>
    </xf>
    <xf numFmtId="0" fontId="14" fillId="0" borderId="31" xfId="0" applyFont="1" applyFill="1" applyBorder="1" applyAlignment="1" applyProtection="1">
      <alignment horizontal="left" vertical="center" wrapText="1"/>
      <protection locked="0"/>
    </xf>
    <xf numFmtId="0" fontId="30" fillId="0" borderId="46" xfId="0" applyFont="1" applyFill="1" applyBorder="1" applyAlignment="1">
      <alignment horizontal="left" vertical="center"/>
    </xf>
    <xf numFmtId="0" fontId="30" fillId="0" borderId="47" xfId="0" applyFont="1" applyFill="1" applyBorder="1" applyAlignment="1">
      <alignment horizontal="left" vertical="center"/>
    </xf>
    <xf numFmtId="0" fontId="30" fillId="0" borderId="83" xfId="0" applyFont="1" applyFill="1" applyBorder="1" applyAlignment="1">
      <alignment horizontal="left" vertical="center"/>
    </xf>
    <xf numFmtId="0" fontId="30" fillId="0" borderId="84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top"/>
    </xf>
    <xf numFmtId="0" fontId="0" fillId="0" borderId="25" xfId="0" applyFill="1" applyBorder="1" applyAlignment="1">
      <alignment horizontal="left" vertical="top"/>
    </xf>
    <xf numFmtId="0" fontId="10" fillId="2" borderId="65" xfId="0" applyFont="1" applyFill="1" applyBorder="1" applyAlignment="1">
      <alignment horizontal="center" vertical="top"/>
    </xf>
    <xf numFmtId="0" fontId="10" fillId="2" borderId="66" xfId="0" applyFont="1" applyFill="1" applyBorder="1" applyAlignment="1">
      <alignment horizontal="center" vertical="top"/>
    </xf>
    <xf numFmtId="0" fontId="0" fillId="0" borderId="65" xfId="0" applyFill="1" applyBorder="1" applyAlignment="1">
      <alignment horizontal="left" vertical="top"/>
    </xf>
    <xf numFmtId="0" fontId="0" fillId="0" borderId="66" xfId="0" applyFill="1" applyBorder="1" applyAlignment="1">
      <alignment horizontal="left" vertical="top"/>
    </xf>
    <xf numFmtId="0" fontId="0" fillId="0" borderId="67" xfId="0" applyFill="1" applyBorder="1" applyAlignment="1">
      <alignment horizontal="left" vertical="top"/>
    </xf>
    <xf numFmtId="0" fontId="0" fillId="0" borderId="68" xfId="0" applyFill="1" applyBorder="1" applyAlignment="1">
      <alignment horizontal="left" vertical="top"/>
    </xf>
    <xf numFmtId="9" fontId="0" fillId="0" borderId="6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23" xfId="0" applyFill="1" applyBorder="1" applyAlignment="1">
      <alignment horizontal="left" vertical="top" wrapText="1"/>
    </xf>
    <xf numFmtId="0" fontId="0" fillId="0" borderId="76" xfId="0" applyFill="1" applyBorder="1" applyAlignment="1">
      <alignment horizontal="left" vertical="top"/>
    </xf>
    <xf numFmtId="0" fontId="0" fillId="0" borderId="89" xfId="0" applyFill="1" applyBorder="1" applyAlignment="1">
      <alignment horizontal="left" vertical="top"/>
    </xf>
    <xf numFmtId="0" fontId="0" fillId="0" borderId="77" xfId="0" applyFill="1" applyBorder="1" applyAlignment="1">
      <alignment horizontal="left" vertical="top"/>
    </xf>
    <xf numFmtId="0" fontId="0" fillId="0" borderId="80" xfId="0" applyFill="1" applyBorder="1" applyAlignment="1">
      <alignment horizontal="left" vertical="top"/>
    </xf>
    <xf numFmtId="0" fontId="0" fillId="0" borderId="90" xfId="0" applyFill="1" applyBorder="1" applyAlignment="1">
      <alignment horizontal="left" vertical="top"/>
    </xf>
    <xf numFmtId="0" fontId="0" fillId="0" borderId="63" xfId="0" applyFill="1" applyBorder="1" applyAlignment="1">
      <alignment horizontal="left" vertical="top"/>
    </xf>
    <xf numFmtId="0" fontId="0" fillId="0" borderId="39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10" fillId="0" borderId="88" xfId="0" applyFont="1" applyFill="1" applyBorder="1" applyAlignment="1">
      <alignment horizontal="left" vertical="top" wrapText="1"/>
    </xf>
    <xf numFmtId="0" fontId="0" fillId="0" borderId="95" xfId="0" applyFill="1" applyBorder="1" applyAlignment="1">
      <alignment horizontal="left" vertical="top"/>
    </xf>
    <xf numFmtId="0" fontId="0" fillId="0" borderId="96" xfId="0" applyFill="1" applyBorder="1" applyAlignment="1">
      <alignment horizontal="left" vertical="top"/>
    </xf>
    <xf numFmtId="0" fontId="0" fillId="0" borderId="97" xfId="0" applyFill="1" applyBorder="1" applyAlignment="1">
      <alignment horizontal="left" vertical="top"/>
    </xf>
    <xf numFmtId="0" fontId="0" fillId="0" borderId="99" xfId="0" applyFill="1" applyBorder="1" applyAlignment="1">
      <alignment horizontal="left" vertical="top"/>
    </xf>
    <xf numFmtId="0" fontId="0" fillId="0" borderId="91" xfId="0" applyFill="1" applyBorder="1" applyAlignment="1">
      <alignment horizontal="left" vertical="top"/>
    </xf>
    <xf numFmtId="0" fontId="0" fillId="0" borderId="76" xfId="0" applyFill="1" applyBorder="1" applyAlignment="1">
      <alignment horizontal="left" vertical="center"/>
    </xf>
    <xf numFmtId="0" fontId="0" fillId="0" borderId="89" xfId="0" applyFill="1" applyBorder="1" applyAlignment="1">
      <alignment horizontal="left" vertical="center"/>
    </xf>
    <xf numFmtId="0" fontId="0" fillId="0" borderId="90" xfId="0" applyFill="1" applyBorder="1" applyAlignment="1">
      <alignment horizontal="left" vertical="center"/>
    </xf>
    <xf numFmtId="14" fontId="0" fillId="0" borderId="76" xfId="0" applyNumberFormat="1" applyFill="1" applyBorder="1" applyAlignment="1">
      <alignment horizontal="left" vertical="top"/>
    </xf>
    <xf numFmtId="14" fontId="0" fillId="0" borderId="89" xfId="0" applyNumberFormat="1" applyFill="1" applyBorder="1" applyAlignment="1">
      <alignment horizontal="left" vertical="top"/>
    </xf>
    <xf numFmtId="14" fontId="0" fillId="0" borderId="76" xfId="0" applyNumberFormat="1" applyFill="1" applyBorder="1" applyAlignment="1">
      <alignment horizontal="left" vertical="center"/>
    </xf>
    <xf numFmtId="0" fontId="0" fillId="0" borderId="83" xfId="0" applyFill="1" applyBorder="1" applyAlignment="1">
      <alignment horizontal="left" vertical="top"/>
    </xf>
    <xf numFmtId="0" fontId="0" fillId="0" borderId="101" xfId="0" applyFill="1" applyBorder="1" applyAlignment="1">
      <alignment horizontal="left" vertical="top"/>
    </xf>
    <xf numFmtId="0" fontId="0" fillId="0" borderId="98" xfId="0" applyFill="1" applyBorder="1" applyAlignment="1">
      <alignment horizontal="left" vertical="top"/>
    </xf>
    <xf numFmtId="0" fontId="34" fillId="3" borderId="78" xfId="0" applyFont="1" applyFill="1" applyBorder="1" applyAlignment="1">
      <alignment horizontal="left" vertical="center" wrapText="1"/>
    </xf>
    <xf numFmtId="49" fontId="0" fillId="0" borderId="103" xfId="35" applyNumberFormat="1" applyFont="1" applyFill="1" applyBorder="1" applyAlignment="1">
      <alignment horizontal="center" vertical="center"/>
    </xf>
    <xf numFmtId="49" fontId="0" fillId="0" borderId="103" xfId="35" applyNumberFormat="1" applyFont="1" applyFill="1" applyBorder="1" applyAlignment="1">
      <alignment horizontal="center" vertical="top"/>
    </xf>
    <xf numFmtId="0" fontId="0" fillId="0" borderId="76" xfId="0" applyFill="1" applyBorder="1" applyAlignment="1">
      <alignment horizontal="center" vertical="top"/>
    </xf>
    <xf numFmtId="0" fontId="0" fillId="0" borderId="80" xfId="0" applyFill="1" applyBorder="1" applyAlignment="1">
      <alignment horizontal="center" vertical="center"/>
    </xf>
    <xf numFmtId="0" fontId="0" fillId="0" borderId="102" xfId="0" applyFill="1" applyBorder="1" applyAlignment="1">
      <alignment horizontal="left" vertical="top"/>
    </xf>
    <xf numFmtId="49" fontId="0" fillId="0" borderId="47" xfId="35" applyNumberFormat="1" applyFont="1" applyFill="1" applyBorder="1" applyAlignment="1">
      <alignment horizontal="center" vertical="top"/>
    </xf>
    <xf numFmtId="49" fontId="0" fillId="0" borderId="79" xfId="0" applyNumberFormat="1" applyFill="1" applyBorder="1" applyAlignment="1">
      <alignment horizontal="center" vertical="center"/>
    </xf>
    <xf numFmtId="49" fontId="0" fillId="0" borderId="86" xfId="0" applyNumberFormat="1" applyFill="1" applyBorder="1" applyAlignment="1">
      <alignment horizontal="center" vertical="center"/>
    </xf>
    <xf numFmtId="0" fontId="0" fillId="0" borderId="70" xfId="0" applyFill="1" applyBorder="1" applyAlignment="1">
      <alignment horizontal="left" vertical="top"/>
    </xf>
    <xf numFmtId="0" fontId="0" fillId="0" borderId="86" xfId="0" applyFill="1" applyBorder="1" applyAlignment="1">
      <alignment horizontal="left" vertical="top"/>
    </xf>
    <xf numFmtId="0" fontId="34" fillId="3" borderId="46" xfId="0" applyFont="1" applyFill="1" applyBorder="1" applyAlignment="1">
      <alignment horizontal="left" vertical="center" wrapText="1"/>
    </xf>
    <xf numFmtId="0" fontId="0" fillId="0" borderId="83" xfId="0" applyFill="1" applyBorder="1" applyAlignment="1">
      <alignment horizontal="left" vertical="top" wrapText="1"/>
    </xf>
    <xf numFmtId="0" fontId="0" fillId="0" borderId="98" xfId="0" applyFill="1" applyBorder="1" applyAlignment="1">
      <alignment horizontal="left" vertical="top" wrapText="1"/>
    </xf>
    <xf numFmtId="14" fontId="0" fillId="0" borderId="90" xfId="0" applyNumberFormat="1" applyFill="1" applyBorder="1" applyAlignment="1">
      <alignment horizontal="left" vertical="top"/>
    </xf>
    <xf numFmtId="0" fontId="0" fillId="0" borderId="70" xfId="0" applyFill="1" applyBorder="1" applyAlignment="1">
      <alignment horizontal="left" vertical="top" wrapText="1"/>
    </xf>
    <xf numFmtId="0" fontId="0" fillId="0" borderId="77" xfId="0" applyFill="1" applyBorder="1" applyAlignment="1">
      <alignment horizontal="left" vertical="center"/>
    </xf>
    <xf numFmtId="0" fontId="0" fillId="0" borderId="78" xfId="0" applyFill="1" applyBorder="1" applyAlignment="1">
      <alignment horizontal="left" vertical="center"/>
    </xf>
    <xf numFmtId="14" fontId="0" fillId="0" borderId="78" xfId="0" applyNumberFormat="1" applyFill="1" applyBorder="1" applyAlignment="1">
      <alignment horizontal="left" vertical="center"/>
    </xf>
    <xf numFmtId="0" fontId="35" fillId="3" borderId="76" xfId="0" applyFont="1" applyFill="1" applyBorder="1" applyAlignment="1">
      <alignment horizontal="left" vertical="center" wrapText="1"/>
    </xf>
    <xf numFmtId="0" fontId="0" fillId="0" borderId="89" xfId="0" applyFill="1" applyBorder="1" applyAlignment="1">
      <alignment horizontal="center" vertical="top"/>
    </xf>
    <xf numFmtId="0" fontId="0" fillId="0" borderId="90" xfId="0" applyFill="1" applyBorder="1" applyAlignment="1">
      <alignment horizontal="center" vertical="top"/>
    </xf>
    <xf numFmtId="0" fontId="7" fillId="3" borderId="76" xfId="0" applyFont="1" applyFill="1" applyBorder="1" applyAlignment="1">
      <alignment horizontal="left" vertical="top"/>
    </xf>
    <xf numFmtId="0" fontId="7" fillId="3" borderId="76" xfId="0" applyFont="1" applyFill="1" applyBorder="1" applyAlignment="1">
      <alignment horizontal="center" vertical="top"/>
    </xf>
    <xf numFmtId="0" fontId="0" fillId="0" borderId="77" xfId="0" applyFill="1" applyBorder="1" applyAlignment="1">
      <alignment horizontal="center" vertical="top"/>
    </xf>
    <xf numFmtId="0" fontId="0" fillId="0" borderId="102" xfId="0" applyFill="1" applyBorder="1" applyAlignment="1">
      <alignment horizontal="center" vertical="top"/>
    </xf>
    <xf numFmtId="0" fontId="34" fillId="3" borderId="79" xfId="0" applyFont="1" applyFill="1" applyBorder="1" applyAlignment="1">
      <alignment horizontal="left" vertical="center" wrapText="1"/>
    </xf>
    <xf numFmtId="0" fontId="35" fillId="3" borderId="79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top"/>
    </xf>
    <xf numFmtId="0" fontId="7" fillId="3" borderId="79" xfId="0" applyFont="1" applyFill="1" applyBorder="1" applyAlignment="1">
      <alignment horizontal="center" vertical="top"/>
    </xf>
    <xf numFmtId="0" fontId="0" fillId="0" borderId="23" xfId="0" applyFill="1" applyBorder="1" applyAlignment="1">
      <alignment vertical="center" wrapText="1"/>
    </xf>
    <xf numFmtId="0" fontId="0" fillId="0" borderId="40" xfId="0" applyFill="1" applyBorder="1" applyAlignment="1">
      <alignment horizontal="left" vertical="top" wrapText="1"/>
    </xf>
    <xf numFmtId="17" fontId="0" fillId="0" borderId="85" xfId="0" applyNumberFormat="1" applyFill="1" applyBorder="1" applyAlignment="1">
      <alignment vertical="center"/>
    </xf>
    <xf numFmtId="17" fontId="0" fillId="0" borderId="61" xfId="0" applyNumberFormat="1" applyFill="1" applyBorder="1" applyAlignment="1">
      <alignment vertical="center"/>
    </xf>
    <xf numFmtId="49" fontId="0" fillId="0" borderId="25" xfId="0" applyNumberForma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7" fillId="8" borderId="23" xfId="0" applyFont="1" applyFill="1" applyBorder="1" applyAlignment="1">
      <alignment horizontal="left" vertical="top"/>
    </xf>
    <xf numFmtId="49" fontId="0" fillId="0" borderId="72" xfId="0" applyNumberFormat="1" applyFill="1" applyBorder="1" applyAlignment="1">
      <alignment horizontal="left" vertical="center"/>
    </xf>
    <xf numFmtId="0" fontId="0" fillId="0" borderId="57" xfId="0" applyFill="1" applyBorder="1" applyAlignment="1">
      <alignment vertical="center" wrapText="1"/>
    </xf>
    <xf numFmtId="0" fontId="7" fillId="8" borderId="39" xfId="0" applyFont="1" applyFill="1" applyBorder="1" applyAlignment="1">
      <alignment horizontal="left" vertical="top"/>
    </xf>
    <xf numFmtId="0" fontId="7" fillId="8" borderId="64" xfId="0" applyFont="1" applyFill="1" applyBorder="1" applyAlignment="1">
      <alignment horizontal="left" vertical="top"/>
    </xf>
    <xf numFmtId="0" fontId="7" fillId="8" borderId="66" xfId="0" applyFont="1" applyFill="1" applyBorder="1" applyAlignment="1">
      <alignment horizontal="left" vertical="top"/>
    </xf>
    <xf numFmtId="0" fontId="36" fillId="8" borderId="76" xfId="0" applyFont="1" applyFill="1" applyBorder="1" applyAlignment="1">
      <alignment horizontal="center" vertical="center" wrapText="1"/>
    </xf>
    <xf numFmtId="0" fontId="36" fillId="8" borderId="89" xfId="0" applyFont="1" applyFill="1" applyBorder="1" applyAlignment="1">
      <alignment horizontal="center" vertical="center" wrapText="1"/>
    </xf>
    <xf numFmtId="0" fontId="36" fillId="8" borderId="77" xfId="0" applyFont="1" applyFill="1" applyBorder="1" applyAlignment="1">
      <alignment horizontal="center" vertical="center" wrapText="1"/>
    </xf>
    <xf numFmtId="0" fontId="36" fillId="8" borderId="76" xfId="0" applyFont="1" applyFill="1" applyBorder="1" applyAlignment="1">
      <alignment horizontal="left" vertical="center" wrapText="1" indent="1"/>
    </xf>
    <xf numFmtId="0" fontId="36" fillId="8" borderId="89" xfId="0" applyFont="1" applyFill="1" applyBorder="1" applyAlignment="1">
      <alignment horizontal="left" vertical="center" wrapText="1" indent="1"/>
    </xf>
    <xf numFmtId="0" fontId="36" fillId="8" borderId="77" xfId="0" applyFont="1" applyFill="1" applyBorder="1" applyAlignment="1">
      <alignment horizontal="left" vertical="center" wrapText="1" indent="1"/>
    </xf>
    <xf numFmtId="14" fontId="36" fillId="8" borderId="76" xfId="0" applyNumberFormat="1" applyFont="1" applyFill="1" applyBorder="1" applyAlignment="1">
      <alignment horizontal="center" vertical="center" wrapText="1"/>
    </xf>
    <xf numFmtId="14" fontId="36" fillId="8" borderId="89" xfId="0" applyNumberFormat="1" applyFont="1" applyFill="1" applyBorder="1" applyAlignment="1">
      <alignment horizontal="center" vertical="center" wrapText="1"/>
    </xf>
    <xf numFmtId="14" fontId="36" fillId="8" borderId="77" xfId="0" applyNumberFormat="1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left" vertical="top"/>
    </xf>
    <xf numFmtId="0" fontId="0" fillId="0" borderId="76" xfId="0" applyFill="1" applyBorder="1" applyAlignment="1">
      <alignment horizontal="left" vertical="top" wrapText="1"/>
    </xf>
    <xf numFmtId="0" fontId="0" fillId="0" borderId="102" xfId="0" applyFill="1" applyBorder="1" applyAlignment="1">
      <alignment horizontal="left" vertical="top" wrapText="1"/>
    </xf>
    <xf numFmtId="0" fontId="0" fillId="0" borderId="86" xfId="0" applyFill="1" applyBorder="1" applyAlignment="1">
      <alignment horizontal="left" vertical="top" wrapText="1"/>
    </xf>
    <xf numFmtId="0" fontId="0" fillId="0" borderId="80" xfId="0" applyFill="1" applyBorder="1" applyAlignment="1">
      <alignment horizontal="left" vertical="top" wrapText="1"/>
    </xf>
    <xf numFmtId="0" fontId="26" fillId="0" borderId="76" xfId="0" applyFont="1" applyFill="1" applyBorder="1" applyAlignment="1">
      <alignment horizontal="left" vertical="center"/>
    </xf>
    <xf numFmtId="0" fontId="26" fillId="0" borderId="89" xfId="0" applyFont="1" applyFill="1" applyBorder="1" applyAlignment="1">
      <alignment horizontal="left" vertical="center"/>
    </xf>
    <xf numFmtId="0" fontId="26" fillId="0" borderId="77" xfId="0" applyFont="1" applyFill="1" applyBorder="1" applyAlignment="1">
      <alignment horizontal="left" vertical="center"/>
    </xf>
    <xf numFmtId="0" fontId="26" fillId="0" borderId="89" xfId="0" applyFont="1" applyFill="1" applyBorder="1" applyAlignment="1">
      <alignment horizontal="left" vertical="top" wrapText="1"/>
    </xf>
    <xf numFmtId="0" fontId="26" fillId="0" borderId="77" xfId="0" applyFont="1" applyFill="1" applyBorder="1" applyAlignment="1">
      <alignment horizontal="left" vertical="top" wrapText="1"/>
    </xf>
    <xf numFmtId="0" fontId="0" fillId="0" borderId="111" xfId="0" applyFill="1" applyBorder="1" applyAlignment="1">
      <alignment horizontal="left" vertical="top"/>
    </xf>
    <xf numFmtId="0" fontId="0" fillId="0" borderId="112" xfId="0" applyFill="1" applyBorder="1" applyAlignment="1">
      <alignment horizontal="left" vertical="top"/>
    </xf>
    <xf numFmtId="0" fontId="0" fillId="0" borderId="89" xfId="0" applyFill="1" applyBorder="1" applyAlignment="1">
      <alignment horizontal="left" vertical="top" wrapText="1"/>
    </xf>
    <xf numFmtId="0" fontId="26" fillId="0" borderId="89" xfId="0" applyFont="1" applyFill="1" applyBorder="1" applyAlignment="1">
      <alignment horizontal="left" vertical="top"/>
    </xf>
    <xf numFmtId="0" fontId="0" fillId="0" borderId="71" xfId="0" applyFill="1" applyBorder="1" applyAlignment="1">
      <alignment horizontal="left" vertical="top"/>
    </xf>
    <xf numFmtId="0" fontId="26" fillId="0" borderId="50" xfId="0" applyFont="1" applyFill="1" applyBorder="1" applyAlignment="1">
      <alignment horizontal="left" vertical="top"/>
    </xf>
    <xf numFmtId="0" fontId="0" fillId="0" borderId="50" xfId="0" applyFill="1" applyBorder="1" applyAlignment="1">
      <alignment horizontal="left" vertical="top"/>
    </xf>
    <xf numFmtId="0" fontId="0" fillId="0" borderId="51" xfId="0" applyFill="1" applyBorder="1" applyAlignment="1">
      <alignment horizontal="left" vertical="top"/>
    </xf>
    <xf numFmtId="0" fontId="0" fillId="0" borderId="90" xfId="0" applyFill="1" applyBorder="1" applyAlignment="1">
      <alignment horizontal="left" vertical="top" wrapText="1"/>
    </xf>
    <xf numFmtId="0" fontId="26" fillId="0" borderId="46" xfId="0" applyFont="1" applyFill="1" applyBorder="1" applyAlignment="1">
      <alignment horizontal="left" vertical="top"/>
    </xf>
    <xf numFmtId="0" fontId="26" fillId="0" borderId="70" xfId="0" applyFont="1" applyFill="1" applyBorder="1" applyAlignment="1">
      <alignment horizontal="left" vertical="top"/>
    </xf>
    <xf numFmtId="0" fontId="26" fillId="0" borderId="49" xfId="0" applyFont="1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0" fillId="0" borderId="113" xfId="0" applyFill="1" applyBorder="1" applyAlignment="1">
      <alignment horizontal="left" vertical="top"/>
    </xf>
    <xf numFmtId="0" fontId="7" fillId="3" borderId="79" xfId="0" applyFont="1" applyFill="1" applyBorder="1" applyAlignment="1">
      <alignment horizontal="left" vertical="top" wrapText="1"/>
    </xf>
    <xf numFmtId="0" fontId="7" fillId="3" borderId="79" xfId="0" applyFont="1" applyFill="1" applyBorder="1" applyAlignment="1">
      <alignment horizontal="center" vertical="top" wrapText="1"/>
    </xf>
    <xf numFmtId="0" fontId="26" fillId="0" borderId="76" xfId="0" applyFont="1" applyFill="1" applyBorder="1" applyAlignment="1">
      <alignment horizontal="left" vertical="top" wrapText="1"/>
    </xf>
    <xf numFmtId="14" fontId="0" fillId="0" borderId="77" xfId="0" applyNumberFormat="1" applyFill="1" applyBorder="1" applyAlignment="1">
      <alignment horizontal="left" vertical="top"/>
    </xf>
    <xf numFmtId="0" fontId="0" fillId="0" borderId="64" xfId="0" applyFill="1" applyBorder="1" applyAlignment="1">
      <alignment horizontal="left" vertical="top"/>
    </xf>
    <xf numFmtId="0" fontId="0" fillId="0" borderId="77" xfId="0" applyFill="1" applyBorder="1" applyAlignment="1">
      <alignment horizontal="left" vertical="top" wrapText="1"/>
    </xf>
    <xf numFmtId="0" fontId="0" fillId="0" borderId="103" xfId="0" applyFill="1" applyBorder="1" applyAlignment="1">
      <alignment horizontal="left" vertical="top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165" fontId="18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3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4" fillId="0" borderId="67" xfId="0" applyFont="1" applyFill="1" applyBorder="1" applyAlignment="1" applyProtection="1">
      <alignment horizontal="center" vertical="center" wrapText="1"/>
      <protection locked="0"/>
    </xf>
    <xf numFmtId="0" fontId="12" fillId="0" borderId="39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 applyProtection="1">
      <alignment horizontal="center" vertical="center" wrapText="1"/>
      <protection locked="0"/>
    </xf>
    <xf numFmtId="1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1" fontId="18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5" borderId="55" xfId="0" applyFont="1" applyFill="1" applyBorder="1" applyAlignment="1" applyProtection="1">
      <alignment horizontal="center" vertical="center" wrapText="1"/>
    </xf>
    <xf numFmtId="0" fontId="4" fillId="5" borderId="43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17" fillId="0" borderId="52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center" vertical="center"/>
      <protection locked="0"/>
    </xf>
    <xf numFmtId="0" fontId="13" fillId="3" borderId="74" xfId="0" applyFont="1" applyFill="1" applyBorder="1" applyAlignment="1" applyProtection="1">
      <alignment horizontal="center" vertical="center" wrapText="1"/>
      <protection locked="0"/>
    </xf>
    <xf numFmtId="0" fontId="12" fillId="3" borderId="75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165" fontId="12" fillId="3" borderId="12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1" fontId="18" fillId="0" borderId="38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7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18" fillId="2" borderId="47" xfId="0" applyFont="1" applyFill="1" applyBorder="1" applyAlignment="1" applyProtection="1">
      <alignment horizontal="center" vertical="center" wrapText="1"/>
      <protection locked="0"/>
    </xf>
    <xf numFmtId="0" fontId="18" fillId="2" borderId="48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0" fillId="7" borderId="24" xfId="0" applyFont="1" applyFill="1" applyBorder="1" applyAlignment="1" applyProtection="1">
      <alignment horizontal="center" vertical="center" wrapText="1"/>
    </xf>
    <xf numFmtId="0" fontId="20" fillId="7" borderId="30" xfId="0" applyFont="1" applyFill="1" applyBorder="1" applyAlignment="1" applyProtection="1">
      <alignment horizontal="center" vertical="center" wrapText="1"/>
    </xf>
    <xf numFmtId="0" fontId="20" fillId="6" borderId="23" xfId="0" applyFont="1" applyFill="1" applyBorder="1" applyAlignment="1" applyProtection="1">
      <alignment horizontal="center" vertical="center" wrapText="1"/>
    </xf>
    <xf numFmtId="0" fontId="4" fillId="5" borderId="56" xfId="0" applyFont="1" applyFill="1" applyBorder="1" applyAlignment="1" applyProtection="1">
      <alignment horizontal="center" vertical="center" wrapText="1"/>
    </xf>
    <xf numFmtId="0" fontId="4" fillId="5" borderId="46" xfId="0" applyFont="1" applyFill="1" applyBorder="1" applyAlignment="1" applyProtection="1">
      <alignment horizontal="center" vertical="center" wrapText="1"/>
    </xf>
    <xf numFmtId="0" fontId="4" fillId="5" borderId="47" xfId="0" applyFont="1" applyFill="1" applyBorder="1" applyAlignment="1" applyProtection="1">
      <alignment horizontal="center" vertical="center" wrapText="1"/>
    </xf>
    <xf numFmtId="0" fontId="4" fillId="5" borderId="69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44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Fill="1" applyBorder="1" applyAlignment="1" applyProtection="1">
      <alignment horizontal="center" vertical="center" wrapText="1"/>
      <protection locked="0"/>
    </xf>
    <xf numFmtId="165" fontId="15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" fontId="18" fillId="0" borderId="8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27" fillId="0" borderId="5" xfId="0" applyFont="1" applyFill="1" applyBorder="1" applyAlignment="1" applyProtection="1">
      <alignment horizontal="left" vertical="center" wrapText="1"/>
      <protection locked="0"/>
    </xf>
    <xf numFmtId="0" fontId="27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165" fontId="18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165" fontId="2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>
      <alignment horizontal="center" vertical="top"/>
    </xf>
    <xf numFmtId="0" fontId="31" fillId="2" borderId="52" xfId="0" applyFont="1" applyFill="1" applyBorder="1" applyAlignment="1">
      <alignment horizontal="center" vertical="top" wrapText="1"/>
    </xf>
    <xf numFmtId="0" fontId="31" fillId="2" borderId="49" xfId="0" applyFont="1" applyFill="1" applyBorder="1" applyAlignment="1">
      <alignment horizontal="center" vertical="top" wrapText="1"/>
    </xf>
    <xf numFmtId="0" fontId="31" fillId="2" borderId="79" xfId="0" applyFont="1" applyFill="1" applyBorder="1" applyAlignment="1">
      <alignment horizontal="center" vertical="top"/>
    </xf>
    <xf numFmtId="0" fontId="31" fillId="2" borderId="80" xfId="0" applyFont="1" applyFill="1" applyBorder="1" applyAlignment="1">
      <alignment horizontal="center" vertical="top"/>
    </xf>
    <xf numFmtId="0" fontId="30" fillId="0" borderId="79" xfId="0" applyFont="1" applyFill="1" applyBorder="1" applyAlignment="1">
      <alignment vertical="top" wrapText="1"/>
    </xf>
    <xf numFmtId="0" fontId="30" fillId="0" borderId="80" xfId="0" applyFont="1" applyFill="1" applyBorder="1" applyAlignment="1">
      <alignment vertical="top" wrapText="1"/>
    </xf>
    <xf numFmtId="0" fontId="30" fillId="0" borderId="79" xfId="0" applyFont="1" applyFill="1" applyBorder="1" applyAlignment="1">
      <alignment horizontal="left" vertical="center" wrapText="1"/>
    </xf>
    <xf numFmtId="0" fontId="30" fillId="0" borderId="80" xfId="0" applyFont="1" applyFill="1" applyBorder="1" applyAlignment="1">
      <alignment horizontal="left" vertical="center" wrapText="1"/>
    </xf>
    <xf numFmtId="0" fontId="10" fillId="2" borderId="63" xfId="0" applyFont="1" applyFill="1" applyBorder="1" applyAlignment="1">
      <alignment horizontal="center" vertical="top"/>
    </xf>
    <xf numFmtId="0" fontId="10" fillId="2" borderId="64" xfId="0" applyFont="1" applyFill="1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top"/>
    </xf>
    <xf numFmtId="0" fontId="31" fillId="2" borderId="79" xfId="0" applyFont="1" applyFill="1" applyBorder="1" applyAlignment="1">
      <alignment horizontal="center" vertical="center"/>
    </xf>
    <xf numFmtId="0" fontId="31" fillId="2" borderId="80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top" wrapText="1"/>
    </xf>
    <xf numFmtId="0" fontId="0" fillId="0" borderId="61" xfId="0" applyFill="1" applyBorder="1" applyAlignment="1">
      <alignment horizontal="center" vertical="top" wrapText="1"/>
    </xf>
    <xf numFmtId="0" fontId="0" fillId="0" borderId="87" xfId="0" applyFill="1" applyBorder="1" applyAlignment="1">
      <alignment horizontal="left" vertical="center" wrapText="1"/>
    </xf>
    <xf numFmtId="0" fontId="0" fillId="0" borderId="100" xfId="0" applyFill="1" applyBorder="1" applyAlignment="1">
      <alignment horizontal="left" vertical="center" wrapText="1"/>
    </xf>
    <xf numFmtId="0" fontId="0" fillId="0" borderId="79" xfId="0" applyFill="1" applyBorder="1" applyAlignment="1">
      <alignment horizontal="center" vertical="top"/>
    </xf>
    <xf numFmtId="0" fontId="0" fillId="0" borderId="80" xfId="0" applyFill="1" applyBorder="1" applyAlignment="1">
      <alignment horizontal="center" vertical="top"/>
    </xf>
    <xf numFmtId="0" fontId="0" fillId="0" borderId="79" xfId="0" applyFill="1" applyBorder="1" applyAlignment="1">
      <alignment horizontal="center" vertical="top" wrapText="1"/>
    </xf>
    <xf numFmtId="0" fontId="0" fillId="0" borderId="80" xfId="0" applyFill="1" applyBorder="1" applyAlignment="1">
      <alignment horizontal="center" vertical="top" wrapText="1"/>
    </xf>
    <xf numFmtId="0" fontId="0" fillId="0" borderId="52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top"/>
    </xf>
    <xf numFmtId="0" fontId="34" fillId="3" borderId="46" xfId="0" applyFont="1" applyFill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0" fillId="0" borderId="86" xfId="0" applyFill="1" applyBorder="1" applyAlignment="1">
      <alignment horizontal="left" vertical="center"/>
    </xf>
    <xf numFmtId="0" fontId="0" fillId="0" borderId="70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/>
    </xf>
    <xf numFmtId="0" fontId="0" fillId="0" borderId="89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34" fillId="3" borderId="76" xfId="0" applyFont="1" applyFill="1" applyBorder="1" applyAlignment="1">
      <alignment horizontal="center" vertical="center"/>
    </xf>
    <xf numFmtId="0" fontId="34" fillId="3" borderId="77" xfId="0" applyFont="1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 wrapText="1"/>
    </xf>
    <xf numFmtId="0" fontId="0" fillId="0" borderId="93" xfId="0" applyFill="1" applyBorder="1" applyAlignment="1">
      <alignment horizontal="center" vertical="center" wrapText="1"/>
    </xf>
    <xf numFmtId="0" fontId="0" fillId="0" borderId="94" xfId="0" applyFill="1" applyBorder="1" applyAlignment="1">
      <alignment horizontal="center" vertical="center" wrapText="1"/>
    </xf>
    <xf numFmtId="0" fontId="0" fillId="0" borderId="87" xfId="0" applyFill="1" applyBorder="1" applyAlignment="1">
      <alignment horizontal="center" vertical="center"/>
    </xf>
    <xf numFmtId="0" fontId="0" fillId="0" borderId="88" xfId="0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0" fontId="10" fillId="0" borderId="79" xfId="0" applyFont="1" applyFill="1" applyBorder="1" applyAlignment="1">
      <alignment horizontal="left" vertical="center" wrapText="1"/>
    </xf>
    <xf numFmtId="0" fontId="10" fillId="0" borderId="86" xfId="0" applyFont="1" applyFill="1" applyBorder="1" applyAlignment="1">
      <alignment horizontal="left" vertical="center" wrapText="1"/>
    </xf>
    <xf numFmtId="0" fontId="10" fillId="0" borderId="80" xfId="0" applyFont="1" applyFill="1" applyBorder="1" applyAlignment="1">
      <alignment horizontal="left" vertical="center" wrapText="1"/>
    </xf>
    <xf numFmtId="0" fontId="0" fillId="0" borderId="86" xfId="0" applyFill="1" applyBorder="1" applyAlignment="1">
      <alignment horizontal="center" vertical="center"/>
    </xf>
    <xf numFmtId="0" fontId="0" fillId="0" borderId="70" xfId="0" applyFill="1" applyBorder="1" applyAlignment="1">
      <alignment vertical="center"/>
    </xf>
    <xf numFmtId="0" fontId="0" fillId="0" borderId="98" xfId="0" applyFill="1" applyBorder="1" applyAlignment="1">
      <alignment vertical="center"/>
    </xf>
    <xf numFmtId="0" fontId="10" fillId="0" borderId="92" xfId="0" applyFont="1" applyFill="1" applyBorder="1" applyAlignment="1">
      <alignment horizontal="left" vertical="center"/>
    </xf>
    <xf numFmtId="0" fontId="10" fillId="0" borderId="93" xfId="0" applyFont="1" applyFill="1" applyBorder="1" applyAlignment="1">
      <alignment horizontal="left" vertical="center"/>
    </xf>
    <xf numFmtId="0" fontId="10" fillId="0" borderId="94" xfId="0" applyFont="1" applyFill="1" applyBorder="1" applyAlignment="1">
      <alignment horizontal="left" vertical="center"/>
    </xf>
    <xf numFmtId="0" fontId="0" fillId="0" borderId="7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34" fillId="3" borderId="79" xfId="0" applyFont="1" applyFill="1" applyBorder="1" applyAlignment="1">
      <alignment horizontal="center" vertical="center"/>
    </xf>
    <xf numFmtId="0" fontId="34" fillId="3" borderId="80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14" fontId="0" fillId="0" borderId="79" xfId="0" applyNumberFormat="1" applyFill="1" applyBorder="1" applyAlignment="1">
      <alignment horizontal="center" vertical="center"/>
    </xf>
    <xf numFmtId="14" fontId="0" fillId="0" borderId="86" xfId="0" applyNumberFormat="1" applyFill="1" applyBorder="1" applyAlignment="1">
      <alignment horizontal="center" vertical="center"/>
    </xf>
    <xf numFmtId="14" fontId="0" fillId="0" borderId="80" xfId="0" applyNumberFormat="1" applyFill="1" applyBorder="1" applyAlignment="1">
      <alignment horizontal="center" vertical="center"/>
    </xf>
    <xf numFmtId="0" fontId="34" fillId="3" borderId="104" xfId="0" applyFont="1" applyFill="1" applyBorder="1" applyAlignment="1">
      <alignment horizontal="center" vertical="center"/>
    </xf>
    <xf numFmtId="0" fontId="34" fillId="3" borderId="105" xfId="0" applyFont="1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top"/>
    </xf>
    <xf numFmtId="0" fontId="0" fillId="0" borderId="57" xfId="0" applyFill="1" applyBorder="1" applyAlignment="1">
      <alignment horizontal="center" vertical="top"/>
    </xf>
    <xf numFmtId="0" fontId="0" fillId="0" borderId="106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17" fontId="0" fillId="0" borderId="85" xfId="0" applyNumberFormat="1" applyFill="1" applyBorder="1" applyAlignment="1">
      <alignment horizontal="left" vertical="center"/>
    </xf>
    <xf numFmtId="17" fontId="0" fillId="0" borderId="57" xfId="0" applyNumberFormat="1" applyFill="1" applyBorder="1" applyAlignment="1">
      <alignment horizontal="left" vertical="center"/>
    </xf>
    <xf numFmtId="0" fontId="0" fillId="0" borderId="85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top"/>
    </xf>
    <xf numFmtId="0" fontId="34" fillId="3" borderId="86" xfId="0" applyFont="1" applyFill="1" applyBorder="1" applyAlignment="1">
      <alignment horizontal="center" vertical="center"/>
    </xf>
    <xf numFmtId="0" fontId="34" fillId="3" borderId="90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left" vertical="center" wrapText="1"/>
    </xf>
    <xf numFmtId="0" fontId="0" fillId="0" borderId="85" xfId="0" applyFill="1" applyBorder="1" applyAlignment="1">
      <alignment horizontal="left" vertical="center" wrapText="1"/>
    </xf>
    <xf numFmtId="0" fontId="0" fillId="0" borderId="61" xfId="0" applyFill="1" applyBorder="1" applyAlignment="1">
      <alignment horizontal="left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0" fillId="0" borderId="106" xfId="0" applyFill="1" applyBorder="1" applyAlignment="1">
      <alignment horizontal="center" vertical="top"/>
    </xf>
    <xf numFmtId="0" fontId="0" fillId="0" borderId="66" xfId="0" applyFill="1" applyBorder="1" applyAlignment="1">
      <alignment horizontal="center" vertical="top"/>
    </xf>
    <xf numFmtId="0" fontId="0" fillId="0" borderId="68" xfId="0" applyFill="1" applyBorder="1" applyAlignment="1">
      <alignment horizontal="center" vertical="top"/>
    </xf>
    <xf numFmtId="0" fontId="34" fillId="3" borderId="109" xfId="0" applyFont="1" applyFill="1" applyBorder="1" applyAlignment="1">
      <alignment horizontal="center" vertical="center"/>
    </xf>
    <xf numFmtId="0" fontId="0" fillId="0" borderId="103" xfId="0" applyFill="1" applyBorder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0" fillId="0" borderId="110" xfId="0" applyFill="1" applyBorder="1" applyAlignment="1">
      <alignment horizontal="center" vertical="top"/>
    </xf>
    <xf numFmtId="0" fontId="0" fillId="0" borderId="111" xfId="0" applyFill="1" applyBorder="1" applyAlignment="1">
      <alignment horizontal="center" vertical="top"/>
    </xf>
    <xf numFmtId="0" fontId="26" fillId="0" borderId="79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26" fillId="0" borderId="90" xfId="0" applyFont="1" applyFill="1" applyBorder="1" applyAlignment="1">
      <alignment horizontal="center" vertical="center" wrapText="1"/>
    </xf>
    <xf numFmtId="0" fontId="26" fillId="0" borderId="86" xfId="0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/>
    </xf>
    <xf numFmtId="0" fontId="26" fillId="0" borderId="86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 wrapText="1"/>
    </xf>
    <xf numFmtId="0" fontId="0" fillId="0" borderId="102" xfId="0" applyFill="1" applyBorder="1" applyAlignment="1">
      <alignment horizontal="center" vertical="center" wrapText="1"/>
    </xf>
    <xf numFmtId="0" fontId="26" fillId="0" borderId="99" xfId="0" applyFont="1" applyFill="1" applyBorder="1" applyAlignment="1">
      <alignment horizontal="center" vertical="top" wrapText="1"/>
    </xf>
    <xf numFmtId="0" fontId="26" fillId="0" borderId="70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center" vertical="center" wrapText="1"/>
    </xf>
    <xf numFmtId="0" fontId="0" fillId="0" borderId="114" xfId="0" applyFill="1" applyBorder="1" applyAlignment="1">
      <alignment horizontal="center" vertical="center" wrapText="1"/>
    </xf>
    <xf numFmtId="0" fontId="0" fillId="0" borderId="107" xfId="0" applyFill="1" applyBorder="1" applyAlignment="1">
      <alignment horizontal="center" vertical="center" wrapText="1"/>
    </xf>
    <xf numFmtId="0" fontId="0" fillId="0" borderId="108" xfId="0" applyFill="1" applyBorder="1" applyAlignment="1">
      <alignment horizontal="center" vertical="center" wrapText="1"/>
    </xf>
    <xf numFmtId="0" fontId="34" fillId="3" borderId="109" xfId="0" applyFont="1" applyFill="1" applyBorder="1" applyAlignment="1">
      <alignment horizontal="center" vertical="center" wrapText="1"/>
    </xf>
    <xf numFmtId="0" fontId="34" fillId="3" borderId="105" xfId="0" applyFont="1" applyFill="1" applyBorder="1" applyAlignment="1">
      <alignment horizontal="center" vertical="center" wrapText="1"/>
    </xf>
    <xf numFmtId="0" fontId="34" fillId="3" borderId="46" xfId="0" applyFont="1" applyFill="1" applyBorder="1" applyAlignment="1">
      <alignment horizontal="center" vertical="center" wrapText="1"/>
    </xf>
    <xf numFmtId="0" fontId="34" fillId="3" borderId="47" xfId="0" applyFont="1" applyFill="1" applyBorder="1" applyAlignment="1">
      <alignment horizontal="center" vertical="center" wrapText="1"/>
    </xf>
    <xf numFmtId="0" fontId="34" fillId="3" borderId="48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34" fillId="3" borderId="79" xfId="0" applyFont="1" applyFill="1" applyBorder="1" applyAlignment="1">
      <alignment horizontal="center" vertical="center" wrapText="1"/>
    </xf>
    <xf numFmtId="0" fontId="34" fillId="3" borderId="86" xfId="0" applyFont="1" applyFill="1" applyBorder="1" applyAlignment="1">
      <alignment horizontal="center" vertical="center" wrapText="1"/>
    </xf>
    <xf numFmtId="0" fontId="34" fillId="3" borderId="76" xfId="0" applyFont="1" applyFill="1" applyBorder="1" applyAlignment="1">
      <alignment horizontal="center" vertical="center" wrapText="1"/>
    </xf>
    <xf numFmtId="0" fontId="34" fillId="3" borderId="90" xfId="0" applyFont="1" applyFill="1" applyBorder="1" applyAlignment="1">
      <alignment horizontal="center" vertical="center" wrapText="1"/>
    </xf>
    <xf numFmtId="0" fontId="10" fillId="0" borderId="83" xfId="0" applyFont="1" applyFill="1" applyBorder="1" applyAlignment="1">
      <alignment horizontal="center" vertical="center" wrapTex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84" xfId="0" applyFont="1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/>
    </xf>
    <xf numFmtId="0" fontId="26" fillId="0" borderId="114" xfId="0" applyFont="1" applyFill="1" applyBorder="1" applyAlignment="1">
      <alignment horizontal="center" vertical="center"/>
    </xf>
    <xf numFmtId="0" fontId="0" fillId="0" borderId="107" xfId="0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0" fontId="0" fillId="0" borderId="62" xfId="0" applyFill="1" applyBorder="1" applyAlignment="1">
      <alignment horizontal="left" vertical="center" wrapText="1"/>
    </xf>
  </cellXfs>
  <cellStyles count="7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Millares [0]" xfId="35" builtinId="6"/>
    <cellStyle name="Normal" xfId="0" builtinId="0"/>
  </cellStyles>
  <dxfs count="0"/>
  <tableStyles count="0" defaultTableStyle="TableStyleMedium9" defaultPivotStyle="PivotStyleLight16"/>
  <colors>
    <mruColors>
      <color rgb="FF78F7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metrojuniors.sistemaskoios.com/gestion/documentos/61.docx" TargetMode="External"/><Relationship Id="rId13" Type="http://schemas.openxmlformats.org/officeDocument/2006/relationships/hyperlink" Target="http://metrojuniors.sistemaskoios.com/gestion/documentoseditar.php?id=62" TargetMode="External"/><Relationship Id="rId18" Type="http://schemas.openxmlformats.org/officeDocument/2006/relationships/hyperlink" Target="http://metrojuniors.sistemaskoios.com/gestion/documentos/59.docx" TargetMode="External"/><Relationship Id="rId26" Type="http://schemas.openxmlformats.org/officeDocument/2006/relationships/hyperlink" Target="http://metrojuniors.sistemaskoios.com/gestion/documentos/20.doc" TargetMode="External"/><Relationship Id="rId3" Type="http://schemas.openxmlformats.org/officeDocument/2006/relationships/hyperlink" Target="http://metrojuniors.sistemaskoios.com/gestion/documentoseditar.php?id=58" TargetMode="External"/><Relationship Id="rId21" Type="http://schemas.openxmlformats.org/officeDocument/2006/relationships/hyperlink" Target="http://metrojuniors.sistemaskoios.com/gestion/documentosconsulta.php?id=59&amp;borrar=1" TargetMode="External"/><Relationship Id="rId7" Type="http://schemas.openxmlformats.org/officeDocument/2006/relationships/hyperlink" Target="http://metrojuniors.sistemaskoios.com/gestion/documentosconsulta.php?id=56&amp;borrar=1" TargetMode="External"/><Relationship Id="rId12" Type="http://schemas.openxmlformats.org/officeDocument/2006/relationships/hyperlink" Target="http://metrojuniors.sistemaskoios.com/gestion/documentos/62.docx" TargetMode="External"/><Relationship Id="rId17" Type="http://schemas.openxmlformats.org/officeDocument/2006/relationships/hyperlink" Target="http://metrojuniors.sistemaskoios.com/gestion/documentosconsulta.php?id=60&amp;borrar=1" TargetMode="External"/><Relationship Id="rId25" Type="http://schemas.openxmlformats.org/officeDocument/2006/relationships/hyperlink" Target="http://metrojuniors.sistemaskoios.com/gestion/documentosconsulta.php?id=19&amp;borrar=1" TargetMode="External"/><Relationship Id="rId2" Type="http://schemas.openxmlformats.org/officeDocument/2006/relationships/hyperlink" Target="http://metrojuniors.sistemaskoios.com/gestion/documentos/edit_58.docx" TargetMode="External"/><Relationship Id="rId16" Type="http://schemas.openxmlformats.org/officeDocument/2006/relationships/hyperlink" Target="http://metrojuniors.sistemaskoios.com/gestion/documentoseditar.php?id=60" TargetMode="External"/><Relationship Id="rId20" Type="http://schemas.openxmlformats.org/officeDocument/2006/relationships/hyperlink" Target="http://metrojuniors.sistemaskoios.com/gestion/documentoseditar.php?id=59" TargetMode="External"/><Relationship Id="rId1" Type="http://schemas.openxmlformats.org/officeDocument/2006/relationships/hyperlink" Target="http://metrojuniors.sistemaskoios.com/gestion/documentos/58.docx" TargetMode="External"/><Relationship Id="rId6" Type="http://schemas.openxmlformats.org/officeDocument/2006/relationships/hyperlink" Target="http://metrojuniors.sistemaskoios.com/gestion/documentoseditar.php?id=56" TargetMode="External"/><Relationship Id="rId11" Type="http://schemas.openxmlformats.org/officeDocument/2006/relationships/hyperlink" Target="http://metrojuniors.sistemaskoios.com/gestion/documentosconsulta.php?id=61&amp;borrar=1" TargetMode="External"/><Relationship Id="rId24" Type="http://schemas.openxmlformats.org/officeDocument/2006/relationships/hyperlink" Target="http://metrojuniors.sistemaskoios.com/gestion/documentoseditar.php?id=19" TargetMode="External"/><Relationship Id="rId5" Type="http://schemas.openxmlformats.org/officeDocument/2006/relationships/hyperlink" Target="http://metrojuniors.sistemaskoios.com/gestion/documentos/56.pdf" TargetMode="External"/><Relationship Id="rId15" Type="http://schemas.openxmlformats.org/officeDocument/2006/relationships/hyperlink" Target="http://metrojuniors.sistemaskoios.com/gestion/documentos/60.docx" TargetMode="External"/><Relationship Id="rId23" Type="http://schemas.openxmlformats.org/officeDocument/2006/relationships/hyperlink" Target="http://metrojuniors.sistemaskoios.com/gestion/documentosconsulta.php?id=18&amp;borrar=1" TargetMode="External"/><Relationship Id="rId28" Type="http://schemas.openxmlformats.org/officeDocument/2006/relationships/hyperlink" Target="http://metrojuniors.sistemaskoios.com/gestion/documentosconsulta.php?id=20&amp;borrar=1" TargetMode="External"/><Relationship Id="rId10" Type="http://schemas.openxmlformats.org/officeDocument/2006/relationships/hyperlink" Target="http://metrojuniors.sistemaskoios.com/gestion/documentoseditar.php?id=61" TargetMode="External"/><Relationship Id="rId19" Type="http://schemas.openxmlformats.org/officeDocument/2006/relationships/hyperlink" Target="http://metrojuniors.sistemaskoios.com/gestion/documentos/edit_59.doc" TargetMode="External"/><Relationship Id="rId4" Type="http://schemas.openxmlformats.org/officeDocument/2006/relationships/hyperlink" Target="http://metrojuniors.sistemaskoios.com/gestion/documentosconsulta.php?id=58&amp;borrar=1" TargetMode="External"/><Relationship Id="rId9" Type="http://schemas.openxmlformats.org/officeDocument/2006/relationships/hyperlink" Target="http://metrojuniors.sistemaskoios.com/gestion/documentos/edit_61.pdf" TargetMode="External"/><Relationship Id="rId14" Type="http://schemas.openxmlformats.org/officeDocument/2006/relationships/hyperlink" Target="http://metrojuniors.sistemaskoios.com/gestion/documentosconsulta.php?id=62&amp;borrar=1" TargetMode="External"/><Relationship Id="rId22" Type="http://schemas.openxmlformats.org/officeDocument/2006/relationships/hyperlink" Target="http://metrojuniors.sistemaskoios.com/gestion/documentoseditar.php?id=18" TargetMode="External"/><Relationship Id="rId27" Type="http://schemas.openxmlformats.org/officeDocument/2006/relationships/hyperlink" Target="http://metrojuniors.sistemaskoios.com/gestion/documentoseditar.php?id=20" TargetMode="External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hyperlink" Target="http://metrojuniors.sistemaskoios.com/gestion/documentoseditar.php?id=108" TargetMode="External"/><Relationship Id="rId21" Type="http://schemas.openxmlformats.org/officeDocument/2006/relationships/hyperlink" Target="http://metrojuniors.sistemaskoios.com/gestion/documentos/edit_117.docx" TargetMode="External"/><Relationship Id="rId42" Type="http://schemas.openxmlformats.org/officeDocument/2006/relationships/hyperlink" Target="http://metrojuniors.sistemaskoios.com/gestion/documentoseditar.php?id=113" TargetMode="External"/><Relationship Id="rId47" Type="http://schemas.openxmlformats.org/officeDocument/2006/relationships/hyperlink" Target="http://metrojuniors.sistemaskoios.com/gestion/documentosconsulta.php?id=38&amp;borrar=1" TargetMode="External"/><Relationship Id="rId63" Type="http://schemas.openxmlformats.org/officeDocument/2006/relationships/hyperlink" Target="http://metrojuniors.sistemaskoios.com/gestion/documentos/43.pdf" TargetMode="External"/><Relationship Id="rId68" Type="http://schemas.openxmlformats.org/officeDocument/2006/relationships/hyperlink" Target="http://metrojuniors.sistemaskoios.com/gestion/documentosconsulta.php?id=44&amp;borrar=1" TargetMode="External"/><Relationship Id="rId84" Type="http://schemas.openxmlformats.org/officeDocument/2006/relationships/hyperlink" Target="http://metrojuniors.sistemaskoios.com/gestion/documentos/edit_97.doc" TargetMode="External"/><Relationship Id="rId89" Type="http://schemas.openxmlformats.org/officeDocument/2006/relationships/hyperlink" Target="http://metrojuniors.sistemaskoios.com/gestion/documentosconsulta.php?id=42&amp;borrar=1" TargetMode="External"/><Relationship Id="rId16" Type="http://schemas.openxmlformats.org/officeDocument/2006/relationships/hyperlink" Target="http://metrojuniors.sistemaskoios.com/gestion/documentos/116.pdf" TargetMode="External"/><Relationship Id="rId11" Type="http://schemas.openxmlformats.org/officeDocument/2006/relationships/hyperlink" Target="http://metrojuniors.sistemaskoios.com/gestion/documentosconsulta.php?id=79&amp;borrar=1" TargetMode="External"/><Relationship Id="rId32" Type="http://schemas.openxmlformats.org/officeDocument/2006/relationships/hyperlink" Target="http://metrojuniors.sistemaskoios.com/gestion/documentos/112.pdf" TargetMode="External"/><Relationship Id="rId37" Type="http://schemas.openxmlformats.org/officeDocument/2006/relationships/hyperlink" Target="http://metrojuniors.sistemaskoios.com/gestion/documentos/edit_114.xlsx" TargetMode="External"/><Relationship Id="rId53" Type="http://schemas.openxmlformats.org/officeDocument/2006/relationships/hyperlink" Target="http://metrojuniors.sistemaskoios.com/gestion/documentosconsulta.php?id=84&amp;borrar=1" TargetMode="External"/><Relationship Id="rId58" Type="http://schemas.openxmlformats.org/officeDocument/2006/relationships/hyperlink" Target="http://metrojuniors.sistemaskoios.com/gestion/documentoseditar.php?id=91" TargetMode="External"/><Relationship Id="rId74" Type="http://schemas.openxmlformats.org/officeDocument/2006/relationships/hyperlink" Target="http://metrojuniors.sistemaskoios.com/gestion/documentosconsulta.php?id=53&amp;borrar=1" TargetMode="External"/><Relationship Id="rId79" Type="http://schemas.openxmlformats.org/officeDocument/2006/relationships/hyperlink" Target="http://metrojuniors.sistemaskoios.com/gestion/documentos/96.doc" TargetMode="External"/><Relationship Id="rId5" Type="http://schemas.openxmlformats.org/officeDocument/2006/relationships/hyperlink" Target="http://metrojuniors.sistemaskoios.com/gestion/documentos/65.pdf" TargetMode="External"/><Relationship Id="rId14" Type="http://schemas.openxmlformats.org/officeDocument/2006/relationships/hyperlink" Target="http://metrojuniors.sistemaskoios.com/gestion/documentoseditar.php?id=57" TargetMode="External"/><Relationship Id="rId22" Type="http://schemas.openxmlformats.org/officeDocument/2006/relationships/hyperlink" Target="http://metrojuniors.sistemaskoios.com/gestion/documentoseditar.php?id=117" TargetMode="External"/><Relationship Id="rId27" Type="http://schemas.openxmlformats.org/officeDocument/2006/relationships/hyperlink" Target="http://metrojuniors.sistemaskoios.com/gestion/documentosconsulta.php?id=108&amp;borrar=1" TargetMode="External"/><Relationship Id="rId30" Type="http://schemas.openxmlformats.org/officeDocument/2006/relationships/hyperlink" Target="http://metrojuniors.sistemaskoios.com/gestion/documentoseditar.php?id=111" TargetMode="External"/><Relationship Id="rId35" Type="http://schemas.openxmlformats.org/officeDocument/2006/relationships/hyperlink" Target="http://metrojuniors.sistemaskoios.com/gestion/documentosconsulta.php?id=112&amp;borrar=1" TargetMode="External"/><Relationship Id="rId43" Type="http://schemas.openxmlformats.org/officeDocument/2006/relationships/hyperlink" Target="http://metrojuniors.sistemaskoios.com/gestion/documentosconsulta.php?id=113&amp;borrar=1" TargetMode="External"/><Relationship Id="rId48" Type="http://schemas.openxmlformats.org/officeDocument/2006/relationships/hyperlink" Target="http://metrojuniors.sistemaskoios.com/gestion/documentos/edit_74.pdf" TargetMode="External"/><Relationship Id="rId56" Type="http://schemas.openxmlformats.org/officeDocument/2006/relationships/hyperlink" Target="http://metrojuniors.sistemaskoios.com/gestion/documentosconsulta.php?id=90&amp;borrar=1" TargetMode="External"/><Relationship Id="rId64" Type="http://schemas.openxmlformats.org/officeDocument/2006/relationships/hyperlink" Target="http://metrojuniors.sistemaskoios.com/gestion/documentoseditar.php?id=43" TargetMode="External"/><Relationship Id="rId69" Type="http://schemas.openxmlformats.org/officeDocument/2006/relationships/hyperlink" Target="http://metrojuniors.sistemaskoios.com/gestion/documentos/46.pdf" TargetMode="External"/><Relationship Id="rId77" Type="http://schemas.openxmlformats.org/officeDocument/2006/relationships/hyperlink" Target="http://metrojuniors.sistemaskoios.com/gestion/documentoseditar.php?id=95" TargetMode="External"/><Relationship Id="rId8" Type="http://schemas.openxmlformats.org/officeDocument/2006/relationships/hyperlink" Target="http://metrojuniors.sistemaskoios.com/gestion/documentosconsulta.php?id=65&amp;borrar=1" TargetMode="External"/><Relationship Id="rId51" Type="http://schemas.openxmlformats.org/officeDocument/2006/relationships/hyperlink" Target="http://metrojuniors.sistemaskoios.com/gestion/documentos/edit_84.pdf" TargetMode="External"/><Relationship Id="rId72" Type="http://schemas.openxmlformats.org/officeDocument/2006/relationships/hyperlink" Target="http://metrojuniors.sistemaskoios.com/gestion/documentos/53.xls" TargetMode="External"/><Relationship Id="rId80" Type="http://schemas.openxmlformats.org/officeDocument/2006/relationships/hyperlink" Target="http://metrojuniors.sistemaskoios.com/gestion/documentos/edit_96.doc" TargetMode="External"/><Relationship Id="rId85" Type="http://schemas.openxmlformats.org/officeDocument/2006/relationships/hyperlink" Target="http://metrojuniors.sistemaskoios.com/gestion/documentoseditar.php?id=97" TargetMode="External"/><Relationship Id="rId3" Type="http://schemas.openxmlformats.org/officeDocument/2006/relationships/hyperlink" Target="http://metrojuniors.sistemaskoios.com/gestion/documentoseditar.php?id=115" TargetMode="External"/><Relationship Id="rId12" Type="http://schemas.openxmlformats.org/officeDocument/2006/relationships/hyperlink" Target="http://metrojuniors.sistemaskoios.com/gestion/documentos/57.pdf" TargetMode="External"/><Relationship Id="rId17" Type="http://schemas.openxmlformats.org/officeDocument/2006/relationships/hyperlink" Target="http://metrojuniors.sistemaskoios.com/gestion/documentos/edit_116.docx" TargetMode="External"/><Relationship Id="rId25" Type="http://schemas.openxmlformats.org/officeDocument/2006/relationships/hyperlink" Target="http://metrojuniors.sistemaskoios.com/gestion/documentos/edit_108.docx" TargetMode="External"/><Relationship Id="rId33" Type="http://schemas.openxmlformats.org/officeDocument/2006/relationships/hyperlink" Target="http://metrojuniors.sistemaskoios.com/gestion/documentos/edit_112.xlsx" TargetMode="External"/><Relationship Id="rId38" Type="http://schemas.openxmlformats.org/officeDocument/2006/relationships/hyperlink" Target="http://metrojuniors.sistemaskoios.com/gestion/documentoseditar.php?id=114" TargetMode="External"/><Relationship Id="rId46" Type="http://schemas.openxmlformats.org/officeDocument/2006/relationships/hyperlink" Target="http://metrojuniors.sistemaskoios.com/gestion/documentoseditar.php?id=38" TargetMode="External"/><Relationship Id="rId59" Type="http://schemas.openxmlformats.org/officeDocument/2006/relationships/hyperlink" Target="http://metrojuniors.sistemaskoios.com/gestion/documentosconsulta.php?id=91&amp;borrar=1" TargetMode="External"/><Relationship Id="rId67" Type="http://schemas.openxmlformats.org/officeDocument/2006/relationships/hyperlink" Target="http://metrojuniors.sistemaskoios.com/gestion/documentoseditar.php?id=44" TargetMode="External"/><Relationship Id="rId20" Type="http://schemas.openxmlformats.org/officeDocument/2006/relationships/hyperlink" Target="http://metrojuniors.sistemaskoios.com/gestion/documentos/117.pdf" TargetMode="External"/><Relationship Id="rId41" Type="http://schemas.openxmlformats.org/officeDocument/2006/relationships/hyperlink" Target="http://metrojuniors.sistemaskoios.com/gestion/documentos/edit_113.docx" TargetMode="External"/><Relationship Id="rId54" Type="http://schemas.openxmlformats.org/officeDocument/2006/relationships/hyperlink" Target="http://metrojuniors.sistemaskoios.com/gestion/documentos/90.pdf" TargetMode="External"/><Relationship Id="rId62" Type="http://schemas.openxmlformats.org/officeDocument/2006/relationships/hyperlink" Target="http://metrojuniors.sistemaskoios.com/gestion/documentosconsulta.php?id=92&amp;borrar=1" TargetMode="External"/><Relationship Id="rId70" Type="http://schemas.openxmlformats.org/officeDocument/2006/relationships/hyperlink" Target="http://metrojuniors.sistemaskoios.com/gestion/documentoseditar.php?id=46" TargetMode="External"/><Relationship Id="rId75" Type="http://schemas.openxmlformats.org/officeDocument/2006/relationships/hyperlink" Target="http://metrojuniors.sistemaskoios.com/gestion/documentos/95.doc" TargetMode="External"/><Relationship Id="rId83" Type="http://schemas.openxmlformats.org/officeDocument/2006/relationships/hyperlink" Target="http://metrojuniors.sistemaskoios.com/gestion/documentos/97.doc" TargetMode="External"/><Relationship Id="rId88" Type="http://schemas.openxmlformats.org/officeDocument/2006/relationships/hyperlink" Target="http://metrojuniors.sistemaskoios.com/gestion/documentoseditar.php?id=42" TargetMode="External"/><Relationship Id="rId1" Type="http://schemas.openxmlformats.org/officeDocument/2006/relationships/hyperlink" Target="http://metrojuniors.sistemaskoios.com/gestion/documentos/115.pdf" TargetMode="External"/><Relationship Id="rId6" Type="http://schemas.openxmlformats.org/officeDocument/2006/relationships/hyperlink" Target="http://metrojuniors.sistemaskoios.com/gestion/documentos/edit_65.pdf" TargetMode="External"/><Relationship Id="rId15" Type="http://schemas.openxmlformats.org/officeDocument/2006/relationships/hyperlink" Target="http://metrojuniors.sistemaskoios.com/gestion/documentosconsulta.php?id=57&amp;borrar=1" TargetMode="External"/><Relationship Id="rId23" Type="http://schemas.openxmlformats.org/officeDocument/2006/relationships/hyperlink" Target="http://metrojuniors.sistemaskoios.com/gestion/documentosconsulta.php?id=117&amp;borrar=1" TargetMode="External"/><Relationship Id="rId28" Type="http://schemas.openxmlformats.org/officeDocument/2006/relationships/hyperlink" Target="http://metrojuniors.sistemaskoios.com/gestion/documentos/111.pdf" TargetMode="External"/><Relationship Id="rId36" Type="http://schemas.openxmlformats.org/officeDocument/2006/relationships/hyperlink" Target="http://metrojuniors.sistemaskoios.com/gestion/documentos/114.pdf" TargetMode="External"/><Relationship Id="rId49" Type="http://schemas.openxmlformats.org/officeDocument/2006/relationships/hyperlink" Target="http://metrojuniors.sistemaskoios.com/gestion/documentoseditar.php?id=74" TargetMode="External"/><Relationship Id="rId57" Type="http://schemas.openxmlformats.org/officeDocument/2006/relationships/hyperlink" Target="http://metrojuniors.sistemaskoios.com/gestion/documentos/91.pdf" TargetMode="External"/><Relationship Id="rId10" Type="http://schemas.openxmlformats.org/officeDocument/2006/relationships/hyperlink" Target="http://metrojuniors.sistemaskoios.com/gestion/documentoseditar.php?id=79" TargetMode="External"/><Relationship Id="rId31" Type="http://schemas.openxmlformats.org/officeDocument/2006/relationships/hyperlink" Target="http://metrojuniors.sistemaskoios.com/gestion/documentosconsulta.php?id=111&amp;borrar=1" TargetMode="External"/><Relationship Id="rId44" Type="http://schemas.openxmlformats.org/officeDocument/2006/relationships/hyperlink" Target="http://metrojuniors.sistemaskoios.com/gestion/documentos/38.pdf" TargetMode="External"/><Relationship Id="rId52" Type="http://schemas.openxmlformats.org/officeDocument/2006/relationships/hyperlink" Target="http://metrojuniors.sistemaskoios.com/gestion/documentoseditar.php?id=84" TargetMode="External"/><Relationship Id="rId60" Type="http://schemas.openxmlformats.org/officeDocument/2006/relationships/hyperlink" Target="http://metrojuniors.sistemaskoios.com/gestion/documentos/92.pdf" TargetMode="External"/><Relationship Id="rId65" Type="http://schemas.openxmlformats.org/officeDocument/2006/relationships/hyperlink" Target="http://metrojuniors.sistemaskoios.com/gestion/documentosconsulta.php?id=43&amp;borrar=1" TargetMode="External"/><Relationship Id="rId73" Type="http://schemas.openxmlformats.org/officeDocument/2006/relationships/hyperlink" Target="http://metrojuniors.sistemaskoios.com/gestion/documentoseditar.php?id=53" TargetMode="External"/><Relationship Id="rId78" Type="http://schemas.openxmlformats.org/officeDocument/2006/relationships/hyperlink" Target="http://metrojuniors.sistemaskoios.com/gestion/documentosconsulta.php?id=95&amp;borrar=1" TargetMode="External"/><Relationship Id="rId81" Type="http://schemas.openxmlformats.org/officeDocument/2006/relationships/hyperlink" Target="http://metrojuniors.sistemaskoios.com/gestion/documentoseditar.php?id=96" TargetMode="External"/><Relationship Id="rId86" Type="http://schemas.openxmlformats.org/officeDocument/2006/relationships/hyperlink" Target="http://metrojuniors.sistemaskoios.com/gestion/documentosconsulta.php?id=97&amp;borrar=1" TargetMode="External"/><Relationship Id="rId4" Type="http://schemas.openxmlformats.org/officeDocument/2006/relationships/hyperlink" Target="http://metrojuniors.sistemaskoios.com/gestion/documentosconsulta.php?id=115&amp;borrar=1" TargetMode="External"/><Relationship Id="rId9" Type="http://schemas.openxmlformats.org/officeDocument/2006/relationships/hyperlink" Target="http://metrojuniors.sistemaskoios.com/gestion/documentos/edit_79.docx" TargetMode="External"/><Relationship Id="rId13" Type="http://schemas.openxmlformats.org/officeDocument/2006/relationships/hyperlink" Target="http://metrojuniors.sistemaskoios.com/gestion/documentos/edit_57.docx" TargetMode="External"/><Relationship Id="rId18" Type="http://schemas.openxmlformats.org/officeDocument/2006/relationships/hyperlink" Target="http://metrojuniors.sistemaskoios.com/gestion/documentoseditar.php?id=116" TargetMode="External"/><Relationship Id="rId39" Type="http://schemas.openxmlformats.org/officeDocument/2006/relationships/hyperlink" Target="http://metrojuniors.sistemaskoios.com/gestion/documentosconsulta.php?id=114&amp;borrar=1" TargetMode="External"/><Relationship Id="rId34" Type="http://schemas.openxmlformats.org/officeDocument/2006/relationships/hyperlink" Target="http://metrojuniors.sistemaskoios.com/gestion/documentoseditar.php?id=112" TargetMode="External"/><Relationship Id="rId50" Type="http://schemas.openxmlformats.org/officeDocument/2006/relationships/hyperlink" Target="http://metrojuniors.sistemaskoios.com/gestion/documentosconsulta.php?id=74&amp;borrar=1" TargetMode="External"/><Relationship Id="rId55" Type="http://schemas.openxmlformats.org/officeDocument/2006/relationships/hyperlink" Target="http://metrojuniors.sistemaskoios.com/gestion/documentoseditar.php?id=90" TargetMode="External"/><Relationship Id="rId76" Type="http://schemas.openxmlformats.org/officeDocument/2006/relationships/hyperlink" Target="http://metrojuniors.sistemaskoios.com/gestion/documentos/edit_95.doc" TargetMode="External"/><Relationship Id="rId7" Type="http://schemas.openxmlformats.org/officeDocument/2006/relationships/hyperlink" Target="http://metrojuniors.sistemaskoios.com/gestion/documentoseditar.php?id=65" TargetMode="External"/><Relationship Id="rId71" Type="http://schemas.openxmlformats.org/officeDocument/2006/relationships/hyperlink" Target="http://metrojuniors.sistemaskoios.com/gestion/documentosconsulta.php?id=46&amp;borrar=1" TargetMode="External"/><Relationship Id="rId2" Type="http://schemas.openxmlformats.org/officeDocument/2006/relationships/hyperlink" Target="http://metrojuniors.sistemaskoios.com/gestion/documentos/edit_115.pptx" TargetMode="External"/><Relationship Id="rId29" Type="http://schemas.openxmlformats.org/officeDocument/2006/relationships/hyperlink" Target="http://metrojuniors.sistemaskoios.com/gestion/documentos/edit_111.docx" TargetMode="External"/><Relationship Id="rId24" Type="http://schemas.openxmlformats.org/officeDocument/2006/relationships/hyperlink" Target="http://metrojuniors.sistemaskoios.com/gestion/documentos/108.pdf" TargetMode="External"/><Relationship Id="rId40" Type="http://schemas.openxmlformats.org/officeDocument/2006/relationships/hyperlink" Target="http://metrojuniors.sistemaskoios.com/gestion/documentos/113.pdf" TargetMode="External"/><Relationship Id="rId45" Type="http://schemas.openxmlformats.org/officeDocument/2006/relationships/hyperlink" Target="http://metrojuniors.sistemaskoios.com/gestion/documentos/edit_38.pdf" TargetMode="External"/><Relationship Id="rId66" Type="http://schemas.openxmlformats.org/officeDocument/2006/relationships/hyperlink" Target="http://metrojuniors.sistemaskoios.com/gestion/documentos/44.pdf" TargetMode="External"/><Relationship Id="rId87" Type="http://schemas.openxmlformats.org/officeDocument/2006/relationships/hyperlink" Target="http://metrojuniors.sistemaskoios.com/gestion/documentos/edit_42.docx" TargetMode="External"/><Relationship Id="rId61" Type="http://schemas.openxmlformats.org/officeDocument/2006/relationships/hyperlink" Target="http://metrojuniors.sistemaskoios.com/gestion/documentoseditar.php?id=92" TargetMode="External"/><Relationship Id="rId82" Type="http://schemas.openxmlformats.org/officeDocument/2006/relationships/hyperlink" Target="http://metrojuniors.sistemaskoios.com/gestion/documentosconsulta.php?id=96&amp;borrar=1" TargetMode="External"/><Relationship Id="rId19" Type="http://schemas.openxmlformats.org/officeDocument/2006/relationships/hyperlink" Target="http://metrojuniors.sistemaskoios.com/gestion/documentosconsulta.php?id=116&amp;borrar=1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546100</xdr:colOff>
      <xdr:row>2</xdr:row>
      <xdr:rowOff>203200</xdr:rowOff>
    </xdr:from>
    <xdr:to>
      <xdr:col>14</xdr:col>
      <xdr:colOff>3187700</xdr:colOff>
      <xdr:row>5</xdr:row>
      <xdr:rowOff>203200</xdr:rowOff>
    </xdr:to>
    <xdr:cxnSp macro="">
      <xdr:nvCxnSpPr>
        <xdr:cNvPr id="6" name="Conector recto de flecha 5"/>
        <xdr:cNvCxnSpPr/>
      </xdr:nvCxnSpPr>
      <xdr:spPr>
        <a:xfrm flipH="1">
          <a:off x="11379200" y="1308100"/>
          <a:ext cx="3911600" cy="1371600"/>
        </a:xfrm>
        <a:prstGeom prst="straightConnector1">
          <a:avLst/>
        </a:prstGeom>
        <a:ln w="476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6</xdr:row>
      <xdr:rowOff>419100</xdr:rowOff>
    </xdr:from>
    <xdr:to>
      <xdr:col>13</xdr:col>
      <xdr:colOff>203200</xdr:colOff>
      <xdr:row>6</xdr:row>
      <xdr:rowOff>419100</xdr:rowOff>
    </xdr:to>
    <xdr:cxnSp macro="">
      <xdr:nvCxnSpPr>
        <xdr:cNvPr id="20" name="Conector recto de flecha 19"/>
        <xdr:cNvCxnSpPr/>
      </xdr:nvCxnSpPr>
      <xdr:spPr>
        <a:xfrm>
          <a:off x="11137900" y="2628900"/>
          <a:ext cx="533400" cy="0"/>
        </a:xfrm>
        <a:prstGeom prst="straightConnector1">
          <a:avLst/>
        </a:prstGeom>
        <a:ln w="476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097" name="AutoShape 1" descr="AGREGAR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71628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098" name="AutoShape 2" descr="AGREGAR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78486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099" name="AutoShape 3" descr="Editar">
          <a:hlinkClick xmlns:r="http://schemas.openxmlformats.org/officeDocument/2006/relationships" r:id="rId3" tgtFrame="_self"/>
        </xdr:cNvPr>
        <xdr:cNvSpPr>
          <a:spLocks noChangeAspect="1" noChangeArrowheads="1"/>
        </xdr:cNvSpPr>
      </xdr:nvSpPr>
      <xdr:spPr bwMode="auto">
        <a:xfrm>
          <a:off x="88392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0" name="AutoShape 4" descr="Editar">
          <a:hlinkClick xmlns:r="http://schemas.openxmlformats.org/officeDocument/2006/relationships" r:id="rId4" tgtFrame="_self"/>
        </xdr:cNvPr>
        <xdr:cNvSpPr>
          <a:spLocks noChangeAspect="1" noChangeArrowheads="1"/>
        </xdr:cNvSpPr>
      </xdr:nvSpPr>
      <xdr:spPr bwMode="auto">
        <a:xfrm>
          <a:off x="9572625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1" name="AutoShape 5" descr="AGREGAR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71628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02" name="AutoShape 6" descr="Archivo"/>
        <xdr:cNvSpPr>
          <a:spLocks noChangeAspect="1" noChangeArrowheads="1"/>
        </xdr:cNvSpPr>
      </xdr:nvSpPr>
      <xdr:spPr bwMode="auto">
        <a:xfrm>
          <a:off x="78486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03" name="AutoShape 7" descr="Editar">
          <a:hlinkClick xmlns:r="http://schemas.openxmlformats.org/officeDocument/2006/relationships" r:id="rId6" tgtFrame="_self"/>
        </xdr:cNvPr>
        <xdr:cNvSpPr>
          <a:spLocks noChangeAspect="1" noChangeArrowheads="1"/>
        </xdr:cNvSpPr>
      </xdr:nvSpPr>
      <xdr:spPr bwMode="auto">
        <a:xfrm>
          <a:off x="88392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4" name="AutoShape 8" descr="Editar">
          <a:hlinkClick xmlns:r="http://schemas.openxmlformats.org/officeDocument/2006/relationships" r:id="rId7" tgtFrame="_self"/>
        </xdr:cNvPr>
        <xdr:cNvSpPr>
          <a:spLocks noChangeAspect="1" noChangeArrowheads="1"/>
        </xdr:cNvSpPr>
      </xdr:nvSpPr>
      <xdr:spPr bwMode="auto">
        <a:xfrm>
          <a:off x="9572625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5" name="AutoShape 9" descr="AGREGAR">
          <a:hlinkClick xmlns:r="http://schemas.openxmlformats.org/officeDocument/2006/relationships" r:id="rId8" tgtFrame="_blank"/>
        </xdr:cNvPr>
        <xdr:cNvSpPr>
          <a:spLocks noChangeAspect="1" noChangeArrowheads="1"/>
        </xdr:cNvSpPr>
      </xdr:nvSpPr>
      <xdr:spPr bwMode="auto">
        <a:xfrm>
          <a:off x="71628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06" name="AutoShape 10" descr="AGREGAR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78486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07" name="AutoShape 11" descr="Editar">
          <a:hlinkClick xmlns:r="http://schemas.openxmlformats.org/officeDocument/2006/relationships" r:id="rId10" tgtFrame="_self"/>
        </xdr:cNvPr>
        <xdr:cNvSpPr>
          <a:spLocks noChangeAspect="1" noChangeArrowheads="1"/>
        </xdr:cNvSpPr>
      </xdr:nvSpPr>
      <xdr:spPr bwMode="auto">
        <a:xfrm>
          <a:off x="88392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8" name="AutoShape 12" descr="Editar">
          <a:hlinkClick xmlns:r="http://schemas.openxmlformats.org/officeDocument/2006/relationships" r:id="rId11" tgtFrame="_self"/>
        </xdr:cNvPr>
        <xdr:cNvSpPr>
          <a:spLocks noChangeAspect="1" noChangeArrowheads="1"/>
        </xdr:cNvSpPr>
      </xdr:nvSpPr>
      <xdr:spPr bwMode="auto">
        <a:xfrm>
          <a:off x="9572625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9" name="AutoShape 13" descr="AGREGAR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71628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10" name="AutoShape 14" descr="Archivo"/>
        <xdr:cNvSpPr>
          <a:spLocks noChangeAspect="1" noChangeArrowheads="1"/>
        </xdr:cNvSpPr>
      </xdr:nvSpPr>
      <xdr:spPr bwMode="auto">
        <a:xfrm>
          <a:off x="78486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11" name="AutoShape 15" descr="Editar">
          <a:hlinkClick xmlns:r="http://schemas.openxmlformats.org/officeDocument/2006/relationships" r:id="rId13" tgtFrame="_self"/>
        </xdr:cNvPr>
        <xdr:cNvSpPr>
          <a:spLocks noChangeAspect="1" noChangeArrowheads="1"/>
        </xdr:cNvSpPr>
      </xdr:nvSpPr>
      <xdr:spPr bwMode="auto">
        <a:xfrm>
          <a:off x="88392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12" name="AutoShape 16" descr="Editar">
          <a:hlinkClick xmlns:r="http://schemas.openxmlformats.org/officeDocument/2006/relationships" r:id="rId14" tgtFrame="_self"/>
        </xdr:cNvPr>
        <xdr:cNvSpPr>
          <a:spLocks noChangeAspect="1" noChangeArrowheads="1"/>
        </xdr:cNvSpPr>
      </xdr:nvSpPr>
      <xdr:spPr bwMode="auto">
        <a:xfrm>
          <a:off x="9572625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13" name="AutoShape 17" descr="AGREGAR">
          <a:hlinkClick xmlns:r="http://schemas.openxmlformats.org/officeDocument/2006/relationships" r:id="rId15" tgtFrame="_blank"/>
        </xdr:cNvPr>
        <xdr:cNvSpPr>
          <a:spLocks noChangeAspect="1" noChangeArrowheads="1"/>
        </xdr:cNvSpPr>
      </xdr:nvSpPr>
      <xdr:spPr bwMode="auto">
        <a:xfrm>
          <a:off x="71628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14" name="AutoShape 18" descr="Archivo"/>
        <xdr:cNvSpPr>
          <a:spLocks noChangeAspect="1" noChangeArrowheads="1"/>
        </xdr:cNvSpPr>
      </xdr:nvSpPr>
      <xdr:spPr bwMode="auto">
        <a:xfrm>
          <a:off x="78486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15" name="AutoShape 19" descr="Editar">
          <a:hlinkClick xmlns:r="http://schemas.openxmlformats.org/officeDocument/2006/relationships" r:id="rId16" tgtFrame="_self"/>
        </xdr:cNvPr>
        <xdr:cNvSpPr>
          <a:spLocks noChangeAspect="1" noChangeArrowheads="1"/>
        </xdr:cNvSpPr>
      </xdr:nvSpPr>
      <xdr:spPr bwMode="auto">
        <a:xfrm>
          <a:off x="88392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16" name="AutoShape 20" descr="Editar">
          <a:hlinkClick xmlns:r="http://schemas.openxmlformats.org/officeDocument/2006/relationships" r:id="rId17" tgtFrame="_self"/>
        </xdr:cNvPr>
        <xdr:cNvSpPr>
          <a:spLocks noChangeAspect="1" noChangeArrowheads="1"/>
        </xdr:cNvSpPr>
      </xdr:nvSpPr>
      <xdr:spPr bwMode="auto">
        <a:xfrm>
          <a:off x="9572625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238125</xdr:colOff>
      <xdr:row>14</xdr:row>
      <xdr:rowOff>238125</xdr:rowOff>
    </xdr:to>
    <xdr:sp macro="" textlink="">
      <xdr:nvSpPr>
        <xdr:cNvPr id="4117" name="AutoShape 21" descr="AGREGAR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71628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238125</xdr:colOff>
      <xdr:row>14</xdr:row>
      <xdr:rowOff>238125</xdr:rowOff>
    </xdr:to>
    <xdr:sp macro="" textlink="">
      <xdr:nvSpPr>
        <xdr:cNvPr id="4118" name="AutoShape 22" descr="AGREGAR">
          <a:hlinkClick xmlns:r="http://schemas.openxmlformats.org/officeDocument/2006/relationships" r:id="rId19" tgtFrame="_blank"/>
        </xdr:cNvPr>
        <xdr:cNvSpPr>
          <a:spLocks noChangeAspect="1" noChangeArrowheads="1"/>
        </xdr:cNvSpPr>
      </xdr:nvSpPr>
      <xdr:spPr bwMode="auto">
        <a:xfrm>
          <a:off x="78486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238125</xdr:colOff>
      <xdr:row>14</xdr:row>
      <xdr:rowOff>238125</xdr:rowOff>
    </xdr:to>
    <xdr:sp macro="" textlink="">
      <xdr:nvSpPr>
        <xdr:cNvPr id="4119" name="AutoShape 23" descr="Editar">
          <a:hlinkClick xmlns:r="http://schemas.openxmlformats.org/officeDocument/2006/relationships" r:id="rId20" tgtFrame="_self"/>
        </xdr:cNvPr>
        <xdr:cNvSpPr>
          <a:spLocks noChangeAspect="1" noChangeArrowheads="1"/>
        </xdr:cNvSpPr>
      </xdr:nvSpPr>
      <xdr:spPr bwMode="auto">
        <a:xfrm>
          <a:off x="88392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238125</xdr:colOff>
      <xdr:row>14</xdr:row>
      <xdr:rowOff>238125</xdr:rowOff>
    </xdr:to>
    <xdr:sp macro="" textlink="">
      <xdr:nvSpPr>
        <xdr:cNvPr id="4120" name="AutoShape 24" descr="Editar">
          <a:hlinkClick xmlns:r="http://schemas.openxmlformats.org/officeDocument/2006/relationships" r:id="rId21" tgtFrame="_self"/>
        </xdr:cNvPr>
        <xdr:cNvSpPr>
          <a:spLocks noChangeAspect="1" noChangeArrowheads="1"/>
        </xdr:cNvSpPr>
      </xdr:nvSpPr>
      <xdr:spPr bwMode="auto">
        <a:xfrm>
          <a:off x="9572625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238125</xdr:colOff>
      <xdr:row>15</xdr:row>
      <xdr:rowOff>238125</xdr:rowOff>
    </xdr:to>
    <xdr:sp macro="" textlink="">
      <xdr:nvSpPr>
        <xdr:cNvPr id="4122" name="AutoShape 26" descr="Archivo"/>
        <xdr:cNvSpPr>
          <a:spLocks noChangeAspect="1" noChangeArrowheads="1"/>
        </xdr:cNvSpPr>
      </xdr:nvSpPr>
      <xdr:spPr bwMode="auto">
        <a:xfrm>
          <a:off x="7848600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238125</xdr:colOff>
      <xdr:row>15</xdr:row>
      <xdr:rowOff>238125</xdr:rowOff>
    </xdr:to>
    <xdr:sp macro="" textlink="">
      <xdr:nvSpPr>
        <xdr:cNvPr id="4123" name="AutoShape 27" descr="Editar">
          <a:hlinkClick xmlns:r="http://schemas.openxmlformats.org/officeDocument/2006/relationships" r:id="rId22" tgtFrame="_self"/>
        </xdr:cNvPr>
        <xdr:cNvSpPr>
          <a:spLocks noChangeAspect="1" noChangeArrowheads="1"/>
        </xdr:cNvSpPr>
      </xdr:nvSpPr>
      <xdr:spPr bwMode="auto">
        <a:xfrm>
          <a:off x="8839200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238125</xdr:colOff>
      <xdr:row>15</xdr:row>
      <xdr:rowOff>238125</xdr:rowOff>
    </xdr:to>
    <xdr:sp macro="" textlink="">
      <xdr:nvSpPr>
        <xdr:cNvPr id="4124" name="AutoShape 28" descr="Editar">
          <a:hlinkClick xmlns:r="http://schemas.openxmlformats.org/officeDocument/2006/relationships" r:id="rId23" tgtFrame="_self"/>
        </xdr:cNvPr>
        <xdr:cNvSpPr>
          <a:spLocks noChangeAspect="1" noChangeArrowheads="1"/>
        </xdr:cNvSpPr>
      </xdr:nvSpPr>
      <xdr:spPr bwMode="auto">
        <a:xfrm>
          <a:off x="9572625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238125</xdr:colOff>
      <xdr:row>16</xdr:row>
      <xdr:rowOff>238125</xdr:rowOff>
    </xdr:to>
    <xdr:sp macro="" textlink="">
      <xdr:nvSpPr>
        <xdr:cNvPr id="4125" name="AutoShape 29" descr="Archivo"/>
        <xdr:cNvSpPr>
          <a:spLocks noChangeAspect="1" noChangeArrowheads="1"/>
        </xdr:cNvSpPr>
      </xdr:nvSpPr>
      <xdr:spPr bwMode="auto">
        <a:xfrm>
          <a:off x="71628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238125</xdr:colOff>
      <xdr:row>16</xdr:row>
      <xdr:rowOff>238125</xdr:rowOff>
    </xdr:to>
    <xdr:sp macro="" textlink="">
      <xdr:nvSpPr>
        <xdr:cNvPr id="4126" name="AutoShape 30" descr="Archivo"/>
        <xdr:cNvSpPr>
          <a:spLocks noChangeAspect="1" noChangeArrowheads="1"/>
        </xdr:cNvSpPr>
      </xdr:nvSpPr>
      <xdr:spPr bwMode="auto">
        <a:xfrm>
          <a:off x="78486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238125</xdr:colOff>
      <xdr:row>16</xdr:row>
      <xdr:rowOff>238125</xdr:rowOff>
    </xdr:to>
    <xdr:sp macro="" textlink="">
      <xdr:nvSpPr>
        <xdr:cNvPr id="4127" name="AutoShape 31" descr="Editar">
          <a:hlinkClick xmlns:r="http://schemas.openxmlformats.org/officeDocument/2006/relationships" r:id="rId24" tgtFrame="_self"/>
        </xdr:cNvPr>
        <xdr:cNvSpPr>
          <a:spLocks noChangeAspect="1" noChangeArrowheads="1"/>
        </xdr:cNvSpPr>
      </xdr:nvSpPr>
      <xdr:spPr bwMode="auto">
        <a:xfrm>
          <a:off x="88392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238125</xdr:colOff>
      <xdr:row>16</xdr:row>
      <xdr:rowOff>238125</xdr:rowOff>
    </xdr:to>
    <xdr:sp macro="" textlink="">
      <xdr:nvSpPr>
        <xdr:cNvPr id="4128" name="AutoShape 32" descr="Editar">
          <a:hlinkClick xmlns:r="http://schemas.openxmlformats.org/officeDocument/2006/relationships" r:id="rId25" tgtFrame="_self"/>
        </xdr:cNvPr>
        <xdr:cNvSpPr>
          <a:spLocks noChangeAspect="1" noChangeArrowheads="1"/>
        </xdr:cNvSpPr>
      </xdr:nvSpPr>
      <xdr:spPr bwMode="auto">
        <a:xfrm>
          <a:off x="9572625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238125</xdr:colOff>
      <xdr:row>17</xdr:row>
      <xdr:rowOff>238125</xdr:rowOff>
    </xdr:to>
    <xdr:sp macro="" textlink="">
      <xdr:nvSpPr>
        <xdr:cNvPr id="4129" name="AutoShape 33" descr="AGREGAR">
          <a:hlinkClick xmlns:r="http://schemas.openxmlformats.org/officeDocument/2006/relationships" r:id="rId26" tgtFrame="_blank"/>
        </xdr:cNvPr>
        <xdr:cNvSpPr>
          <a:spLocks noChangeAspect="1" noChangeArrowheads="1"/>
        </xdr:cNvSpPr>
      </xdr:nvSpPr>
      <xdr:spPr bwMode="auto">
        <a:xfrm>
          <a:off x="71628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238125</xdr:colOff>
      <xdr:row>17</xdr:row>
      <xdr:rowOff>238125</xdr:rowOff>
    </xdr:to>
    <xdr:sp macro="" textlink="">
      <xdr:nvSpPr>
        <xdr:cNvPr id="4130" name="AutoShape 34" descr="Archivo"/>
        <xdr:cNvSpPr>
          <a:spLocks noChangeAspect="1" noChangeArrowheads="1"/>
        </xdr:cNvSpPr>
      </xdr:nvSpPr>
      <xdr:spPr bwMode="auto">
        <a:xfrm>
          <a:off x="78486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238125</xdr:colOff>
      <xdr:row>17</xdr:row>
      <xdr:rowOff>238125</xdr:rowOff>
    </xdr:to>
    <xdr:sp macro="" textlink="">
      <xdr:nvSpPr>
        <xdr:cNvPr id="4131" name="AutoShape 35" descr="Editar">
          <a:hlinkClick xmlns:r="http://schemas.openxmlformats.org/officeDocument/2006/relationships" r:id="rId27" tgtFrame="_self"/>
        </xdr:cNvPr>
        <xdr:cNvSpPr>
          <a:spLocks noChangeAspect="1" noChangeArrowheads="1"/>
        </xdr:cNvSpPr>
      </xdr:nvSpPr>
      <xdr:spPr bwMode="auto">
        <a:xfrm>
          <a:off x="88392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238125</xdr:colOff>
      <xdr:row>17</xdr:row>
      <xdr:rowOff>238125</xdr:rowOff>
    </xdr:to>
    <xdr:sp macro="" textlink="">
      <xdr:nvSpPr>
        <xdr:cNvPr id="4132" name="AutoShape 36" descr="Editar">
          <a:hlinkClick xmlns:r="http://schemas.openxmlformats.org/officeDocument/2006/relationships" r:id="rId28" tgtFrame="_self"/>
        </xdr:cNvPr>
        <xdr:cNvSpPr>
          <a:spLocks noChangeAspect="1" noChangeArrowheads="1"/>
        </xdr:cNvSpPr>
      </xdr:nvSpPr>
      <xdr:spPr bwMode="auto">
        <a:xfrm>
          <a:off x="9572625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15</xdr:row>
      <xdr:rowOff>0</xdr:rowOff>
    </xdr:from>
    <xdr:ext cx="238125" cy="238125"/>
    <xdr:sp macro="" textlink="">
      <xdr:nvSpPr>
        <xdr:cNvPr id="74" name="AutoShape 21" descr="AGREGAR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7620000" y="81438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3" name="AutoShape 1" descr="AGREGAR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41148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4" name="AutoShape 2" descr="AGREGAR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48006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5" name="AutoShape 3" descr="Editar">
          <a:hlinkClick xmlns:r="http://schemas.openxmlformats.org/officeDocument/2006/relationships" r:id="rId3" tgtFrame="_self"/>
        </xdr:cNvPr>
        <xdr:cNvSpPr>
          <a:spLocks noChangeAspect="1" noChangeArrowheads="1"/>
        </xdr:cNvSpPr>
      </xdr:nvSpPr>
      <xdr:spPr bwMode="auto">
        <a:xfrm>
          <a:off x="54864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6" name="AutoShape 4" descr="Editar">
          <a:hlinkClick xmlns:r="http://schemas.openxmlformats.org/officeDocument/2006/relationships" r:id="rId4" tgtFrame="_self"/>
        </xdr:cNvPr>
        <xdr:cNvSpPr>
          <a:spLocks noChangeAspect="1" noChangeArrowheads="1"/>
        </xdr:cNvSpPr>
      </xdr:nvSpPr>
      <xdr:spPr bwMode="auto">
        <a:xfrm>
          <a:off x="61722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7" name="AutoShape 5" descr="AGREGAR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41148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8" name="AutoShape 6" descr="AGREGAR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48006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9" name="AutoShape 7" descr="Editar">
          <a:hlinkClick xmlns:r="http://schemas.openxmlformats.org/officeDocument/2006/relationships" r:id="rId7" tgtFrame="_self"/>
        </xdr:cNvPr>
        <xdr:cNvSpPr>
          <a:spLocks noChangeAspect="1" noChangeArrowheads="1"/>
        </xdr:cNvSpPr>
      </xdr:nvSpPr>
      <xdr:spPr bwMode="auto">
        <a:xfrm>
          <a:off x="54864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0" name="AutoShape 8" descr="Editar">
          <a:hlinkClick xmlns:r="http://schemas.openxmlformats.org/officeDocument/2006/relationships" r:id="rId8" tgtFrame="_self"/>
        </xdr:cNvPr>
        <xdr:cNvSpPr>
          <a:spLocks noChangeAspect="1" noChangeArrowheads="1"/>
        </xdr:cNvSpPr>
      </xdr:nvSpPr>
      <xdr:spPr bwMode="auto">
        <a:xfrm>
          <a:off x="61722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1" name="AutoShape 9" descr="Archivo"/>
        <xdr:cNvSpPr>
          <a:spLocks noChangeAspect="1" noChangeArrowheads="1"/>
        </xdr:cNvSpPr>
      </xdr:nvSpPr>
      <xdr:spPr bwMode="auto">
        <a:xfrm>
          <a:off x="41148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2" name="AutoShape 10" descr="AGREGAR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48006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3" name="AutoShape 11" descr="Editar">
          <a:hlinkClick xmlns:r="http://schemas.openxmlformats.org/officeDocument/2006/relationships" r:id="rId10" tgtFrame="_self"/>
        </xdr:cNvPr>
        <xdr:cNvSpPr>
          <a:spLocks noChangeAspect="1" noChangeArrowheads="1"/>
        </xdr:cNvSpPr>
      </xdr:nvSpPr>
      <xdr:spPr bwMode="auto">
        <a:xfrm>
          <a:off x="54864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4" name="AutoShape 12" descr="Editar">
          <a:hlinkClick xmlns:r="http://schemas.openxmlformats.org/officeDocument/2006/relationships" r:id="rId11" tgtFrame="_self"/>
        </xdr:cNvPr>
        <xdr:cNvSpPr>
          <a:spLocks noChangeAspect="1" noChangeArrowheads="1"/>
        </xdr:cNvSpPr>
      </xdr:nvSpPr>
      <xdr:spPr bwMode="auto">
        <a:xfrm>
          <a:off x="61722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5" name="AutoShape 13" descr="AGREGAR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41148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6" name="AutoShape 14" descr="AGREGAR">
          <a:hlinkClick xmlns:r="http://schemas.openxmlformats.org/officeDocument/2006/relationships" r:id="rId13" tgtFrame="_blank"/>
        </xdr:cNvPr>
        <xdr:cNvSpPr>
          <a:spLocks noChangeAspect="1" noChangeArrowheads="1"/>
        </xdr:cNvSpPr>
      </xdr:nvSpPr>
      <xdr:spPr bwMode="auto">
        <a:xfrm>
          <a:off x="48006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7" name="AutoShape 15" descr="Editar">
          <a:hlinkClick xmlns:r="http://schemas.openxmlformats.org/officeDocument/2006/relationships" r:id="rId14" tgtFrame="_self"/>
        </xdr:cNvPr>
        <xdr:cNvSpPr>
          <a:spLocks noChangeAspect="1" noChangeArrowheads="1"/>
        </xdr:cNvSpPr>
      </xdr:nvSpPr>
      <xdr:spPr bwMode="auto">
        <a:xfrm>
          <a:off x="54864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8" name="AutoShape 16" descr="Editar">
          <a:hlinkClick xmlns:r="http://schemas.openxmlformats.org/officeDocument/2006/relationships" r:id="rId15" tgtFrame="_self"/>
        </xdr:cNvPr>
        <xdr:cNvSpPr>
          <a:spLocks noChangeAspect="1" noChangeArrowheads="1"/>
        </xdr:cNvSpPr>
      </xdr:nvSpPr>
      <xdr:spPr bwMode="auto">
        <a:xfrm>
          <a:off x="61722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9" name="AutoShape 17" descr="AGREGAR">
          <a:hlinkClick xmlns:r="http://schemas.openxmlformats.org/officeDocument/2006/relationships" r:id="rId16" tgtFrame="_blank"/>
        </xdr:cNvPr>
        <xdr:cNvSpPr>
          <a:spLocks noChangeAspect="1" noChangeArrowheads="1"/>
        </xdr:cNvSpPr>
      </xdr:nvSpPr>
      <xdr:spPr bwMode="auto">
        <a:xfrm>
          <a:off x="41148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0" name="AutoShape 18" descr="AGREGAR">
          <a:hlinkClick xmlns:r="http://schemas.openxmlformats.org/officeDocument/2006/relationships" r:id="rId17" tgtFrame="_blank"/>
        </xdr:cNvPr>
        <xdr:cNvSpPr>
          <a:spLocks noChangeAspect="1" noChangeArrowheads="1"/>
        </xdr:cNvSpPr>
      </xdr:nvSpPr>
      <xdr:spPr bwMode="auto">
        <a:xfrm>
          <a:off x="48006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1" name="AutoShape 19" descr="Editar">
          <a:hlinkClick xmlns:r="http://schemas.openxmlformats.org/officeDocument/2006/relationships" r:id="rId18" tgtFrame="_self"/>
        </xdr:cNvPr>
        <xdr:cNvSpPr>
          <a:spLocks noChangeAspect="1" noChangeArrowheads="1"/>
        </xdr:cNvSpPr>
      </xdr:nvSpPr>
      <xdr:spPr bwMode="auto">
        <a:xfrm>
          <a:off x="54864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2" name="AutoShape 20" descr="Editar">
          <a:hlinkClick xmlns:r="http://schemas.openxmlformats.org/officeDocument/2006/relationships" r:id="rId19" tgtFrame="_self"/>
        </xdr:cNvPr>
        <xdr:cNvSpPr>
          <a:spLocks noChangeAspect="1" noChangeArrowheads="1"/>
        </xdr:cNvSpPr>
      </xdr:nvSpPr>
      <xdr:spPr bwMode="auto">
        <a:xfrm>
          <a:off x="61722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3" name="AutoShape 21" descr="AGREGAR">
          <a:hlinkClick xmlns:r="http://schemas.openxmlformats.org/officeDocument/2006/relationships" r:id="rId20" tgtFrame="_blank"/>
        </xdr:cNvPr>
        <xdr:cNvSpPr>
          <a:spLocks noChangeAspect="1" noChangeArrowheads="1"/>
        </xdr:cNvSpPr>
      </xdr:nvSpPr>
      <xdr:spPr bwMode="auto">
        <a:xfrm>
          <a:off x="41148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4" name="AutoShape 22" descr="AGREGAR">
          <a:hlinkClick xmlns:r="http://schemas.openxmlformats.org/officeDocument/2006/relationships" r:id="rId21" tgtFrame="_blank"/>
        </xdr:cNvPr>
        <xdr:cNvSpPr>
          <a:spLocks noChangeAspect="1" noChangeArrowheads="1"/>
        </xdr:cNvSpPr>
      </xdr:nvSpPr>
      <xdr:spPr bwMode="auto">
        <a:xfrm>
          <a:off x="48006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5" name="AutoShape 23" descr="Editar">
          <a:hlinkClick xmlns:r="http://schemas.openxmlformats.org/officeDocument/2006/relationships" r:id="rId22" tgtFrame="_self"/>
        </xdr:cNvPr>
        <xdr:cNvSpPr>
          <a:spLocks noChangeAspect="1" noChangeArrowheads="1"/>
        </xdr:cNvSpPr>
      </xdr:nvSpPr>
      <xdr:spPr bwMode="auto">
        <a:xfrm>
          <a:off x="54864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6" name="AutoShape 24" descr="Editar">
          <a:hlinkClick xmlns:r="http://schemas.openxmlformats.org/officeDocument/2006/relationships" r:id="rId23" tgtFrame="_self"/>
        </xdr:cNvPr>
        <xdr:cNvSpPr>
          <a:spLocks noChangeAspect="1" noChangeArrowheads="1"/>
        </xdr:cNvSpPr>
      </xdr:nvSpPr>
      <xdr:spPr bwMode="auto">
        <a:xfrm>
          <a:off x="61722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7" name="AutoShape 25" descr="AGREGAR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41148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8" name="AutoShape 26" descr="AGREGAR">
          <a:hlinkClick xmlns:r="http://schemas.openxmlformats.org/officeDocument/2006/relationships" r:id="rId25" tgtFrame="_blank"/>
        </xdr:cNvPr>
        <xdr:cNvSpPr>
          <a:spLocks noChangeAspect="1" noChangeArrowheads="1"/>
        </xdr:cNvSpPr>
      </xdr:nvSpPr>
      <xdr:spPr bwMode="auto">
        <a:xfrm>
          <a:off x="48006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9" name="AutoShape 27" descr="Editar">
          <a:hlinkClick xmlns:r="http://schemas.openxmlformats.org/officeDocument/2006/relationships" r:id="rId26" tgtFrame="_self"/>
        </xdr:cNvPr>
        <xdr:cNvSpPr>
          <a:spLocks noChangeAspect="1" noChangeArrowheads="1"/>
        </xdr:cNvSpPr>
      </xdr:nvSpPr>
      <xdr:spPr bwMode="auto">
        <a:xfrm>
          <a:off x="54864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0" name="AutoShape 28" descr="Editar">
          <a:hlinkClick xmlns:r="http://schemas.openxmlformats.org/officeDocument/2006/relationships" r:id="rId27" tgtFrame="_self"/>
        </xdr:cNvPr>
        <xdr:cNvSpPr>
          <a:spLocks noChangeAspect="1" noChangeArrowheads="1"/>
        </xdr:cNvSpPr>
      </xdr:nvSpPr>
      <xdr:spPr bwMode="auto">
        <a:xfrm>
          <a:off x="61722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1" name="AutoShape 29" descr="AGREGAR">
          <a:hlinkClick xmlns:r="http://schemas.openxmlformats.org/officeDocument/2006/relationships" r:id="rId28" tgtFrame="_blank"/>
        </xdr:cNvPr>
        <xdr:cNvSpPr>
          <a:spLocks noChangeAspect="1" noChangeArrowheads="1"/>
        </xdr:cNvSpPr>
      </xdr:nvSpPr>
      <xdr:spPr bwMode="auto">
        <a:xfrm>
          <a:off x="41148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2" name="AutoShape 30" descr="AGREGAR">
          <a:hlinkClick xmlns:r="http://schemas.openxmlformats.org/officeDocument/2006/relationships" r:id="rId29" tgtFrame="_blank"/>
        </xdr:cNvPr>
        <xdr:cNvSpPr>
          <a:spLocks noChangeAspect="1" noChangeArrowheads="1"/>
        </xdr:cNvSpPr>
      </xdr:nvSpPr>
      <xdr:spPr bwMode="auto">
        <a:xfrm>
          <a:off x="48006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3" name="AutoShape 31" descr="Editar">
          <a:hlinkClick xmlns:r="http://schemas.openxmlformats.org/officeDocument/2006/relationships" r:id="rId30" tgtFrame="_self"/>
        </xdr:cNvPr>
        <xdr:cNvSpPr>
          <a:spLocks noChangeAspect="1" noChangeArrowheads="1"/>
        </xdr:cNvSpPr>
      </xdr:nvSpPr>
      <xdr:spPr bwMode="auto">
        <a:xfrm>
          <a:off x="54864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4" name="AutoShape 32" descr="Editar">
          <a:hlinkClick xmlns:r="http://schemas.openxmlformats.org/officeDocument/2006/relationships" r:id="rId31" tgtFrame="_self"/>
        </xdr:cNvPr>
        <xdr:cNvSpPr>
          <a:spLocks noChangeAspect="1" noChangeArrowheads="1"/>
        </xdr:cNvSpPr>
      </xdr:nvSpPr>
      <xdr:spPr bwMode="auto">
        <a:xfrm>
          <a:off x="61722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5" name="AutoShape 33" descr="AGREGAR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41148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6" name="AutoShape 34" descr="AGREGAR">
          <a:hlinkClick xmlns:r="http://schemas.openxmlformats.org/officeDocument/2006/relationships" r:id="rId33" tgtFrame="_blank"/>
        </xdr:cNvPr>
        <xdr:cNvSpPr>
          <a:spLocks noChangeAspect="1" noChangeArrowheads="1"/>
        </xdr:cNvSpPr>
      </xdr:nvSpPr>
      <xdr:spPr bwMode="auto">
        <a:xfrm>
          <a:off x="48006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7" name="AutoShape 35" descr="Editar">
          <a:hlinkClick xmlns:r="http://schemas.openxmlformats.org/officeDocument/2006/relationships" r:id="rId34" tgtFrame="_self"/>
        </xdr:cNvPr>
        <xdr:cNvSpPr>
          <a:spLocks noChangeAspect="1" noChangeArrowheads="1"/>
        </xdr:cNvSpPr>
      </xdr:nvSpPr>
      <xdr:spPr bwMode="auto">
        <a:xfrm>
          <a:off x="54864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8" name="AutoShape 36" descr="Editar">
          <a:hlinkClick xmlns:r="http://schemas.openxmlformats.org/officeDocument/2006/relationships" r:id="rId35" tgtFrame="_self"/>
        </xdr:cNvPr>
        <xdr:cNvSpPr>
          <a:spLocks noChangeAspect="1" noChangeArrowheads="1"/>
        </xdr:cNvSpPr>
      </xdr:nvSpPr>
      <xdr:spPr bwMode="auto">
        <a:xfrm>
          <a:off x="61722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9" name="AutoShape 37" descr="AGREGAR">
          <a:hlinkClick xmlns:r="http://schemas.openxmlformats.org/officeDocument/2006/relationships" r:id="rId36" tgtFrame="_blank"/>
        </xdr:cNvPr>
        <xdr:cNvSpPr>
          <a:spLocks noChangeAspect="1" noChangeArrowheads="1"/>
        </xdr:cNvSpPr>
      </xdr:nvSpPr>
      <xdr:spPr bwMode="auto">
        <a:xfrm>
          <a:off x="41148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0" name="AutoShape 38" descr="AGREGAR">
          <a:hlinkClick xmlns:r="http://schemas.openxmlformats.org/officeDocument/2006/relationships" r:id="rId37" tgtFrame="_blank"/>
        </xdr:cNvPr>
        <xdr:cNvSpPr>
          <a:spLocks noChangeAspect="1" noChangeArrowheads="1"/>
        </xdr:cNvSpPr>
      </xdr:nvSpPr>
      <xdr:spPr bwMode="auto">
        <a:xfrm>
          <a:off x="48006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1" name="AutoShape 39" descr="Editar">
          <a:hlinkClick xmlns:r="http://schemas.openxmlformats.org/officeDocument/2006/relationships" r:id="rId38" tgtFrame="_self"/>
        </xdr:cNvPr>
        <xdr:cNvSpPr>
          <a:spLocks noChangeAspect="1" noChangeArrowheads="1"/>
        </xdr:cNvSpPr>
      </xdr:nvSpPr>
      <xdr:spPr bwMode="auto">
        <a:xfrm>
          <a:off x="54864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2" name="AutoShape 40" descr="Editar">
          <a:hlinkClick xmlns:r="http://schemas.openxmlformats.org/officeDocument/2006/relationships" r:id="rId39" tgtFrame="_self"/>
        </xdr:cNvPr>
        <xdr:cNvSpPr>
          <a:spLocks noChangeAspect="1" noChangeArrowheads="1"/>
        </xdr:cNvSpPr>
      </xdr:nvSpPr>
      <xdr:spPr bwMode="auto">
        <a:xfrm>
          <a:off x="61722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3" name="AutoShape 41" descr="AGREGAR">
          <a:hlinkClick xmlns:r="http://schemas.openxmlformats.org/officeDocument/2006/relationships" r:id="rId40" tgtFrame="_blank"/>
        </xdr:cNvPr>
        <xdr:cNvSpPr>
          <a:spLocks noChangeAspect="1" noChangeArrowheads="1"/>
        </xdr:cNvSpPr>
      </xdr:nvSpPr>
      <xdr:spPr bwMode="auto">
        <a:xfrm>
          <a:off x="41148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4" name="AutoShape 42" descr="AGREGAR">
          <a:hlinkClick xmlns:r="http://schemas.openxmlformats.org/officeDocument/2006/relationships" r:id="rId41" tgtFrame="_blank"/>
        </xdr:cNvPr>
        <xdr:cNvSpPr>
          <a:spLocks noChangeAspect="1" noChangeArrowheads="1"/>
        </xdr:cNvSpPr>
      </xdr:nvSpPr>
      <xdr:spPr bwMode="auto">
        <a:xfrm>
          <a:off x="48006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5" name="AutoShape 43" descr="Editar">
          <a:hlinkClick xmlns:r="http://schemas.openxmlformats.org/officeDocument/2006/relationships" r:id="rId42" tgtFrame="_self"/>
        </xdr:cNvPr>
        <xdr:cNvSpPr>
          <a:spLocks noChangeAspect="1" noChangeArrowheads="1"/>
        </xdr:cNvSpPr>
      </xdr:nvSpPr>
      <xdr:spPr bwMode="auto">
        <a:xfrm>
          <a:off x="54864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6" name="AutoShape 44" descr="Editar">
          <a:hlinkClick xmlns:r="http://schemas.openxmlformats.org/officeDocument/2006/relationships" r:id="rId43" tgtFrame="_self"/>
        </xdr:cNvPr>
        <xdr:cNvSpPr>
          <a:spLocks noChangeAspect="1" noChangeArrowheads="1"/>
        </xdr:cNvSpPr>
      </xdr:nvSpPr>
      <xdr:spPr bwMode="auto">
        <a:xfrm>
          <a:off x="61722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7" name="AutoShape 45" descr="AGREGAR">
          <a:hlinkClick xmlns:r="http://schemas.openxmlformats.org/officeDocument/2006/relationships" r:id="rId44" tgtFrame="_blank"/>
        </xdr:cNvPr>
        <xdr:cNvSpPr>
          <a:spLocks noChangeAspect="1" noChangeArrowheads="1"/>
        </xdr:cNvSpPr>
      </xdr:nvSpPr>
      <xdr:spPr bwMode="auto">
        <a:xfrm>
          <a:off x="41148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8" name="AutoShape 46" descr="AGREGAR">
          <a:hlinkClick xmlns:r="http://schemas.openxmlformats.org/officeDocument/2006/relationships" r:id="rId45" tgtFrame="_blank"/>
        </xdr:cNvPr>
        <xdr:cNvSpPr>
          <a:spLocks noChangeAspect="1" noChangeArrowheads="1"/>
        </xdr:cNvSpPr>
      </xdr:nvSpPr>
      <xdr:spPr bwMode="auto">
        <a:xfrm>
          <a:off x="48006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9" name="AutoShape 47" descr="Editar">
          <a:hlinkClick xmlns:r="http://schemas.openxmlformats.org/officeDocument/2006/relationships" r:id="rId46" tgtFrame="_self"/>
        </xdr:cNvPr>
        <xdr:cNvSpPr>
          <a:spLocks noChangeAspect="1" noChangeArrowheads="1"/>
        </xdr:cNvSpPr>
      </xdr:nvSpPr>
      <xdr:spPr bwMode="auto">
        <a:xfrm>
          <a:off x="54864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0" name="AutoShape 48" descr="Editar">
          <a:hlinkClick xmlns:r="http://schemas.openxmlformats.org/officeDocument/2006/relationships" r:id="rId47" tgtFrame="_self"/>
        </xdr:cNvPr>
        <xdr:cNvSpPr>
          <a:spLocks noChangeAspect="1" noChangeArrowheads="1"/>
        </xdr:cNvSpPr>
      </xdr:nvSpPr>
      <xdr:spPr bwMode="auto">
        <a:xfrm>
          <a:off x="61722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1" name="AutoShape 49" descr="Archivo"/>
        <xdr:cNvSpPr>
          <a:spLocks noChangeAspect="1" noChangeArrowheads="1"/>
        </xdr:cNvSpPr>
      </xdr:nvSpPr>
      <xdr:spPr bwMode="auto">
        <a:xfrm>
          <a:off x="41148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2" name="AutoShape 50" descr="AGREGAR">
          <a:hlinkClick xmlns:r="http://schemas.openxmlformats.org/officeDocument/2006/relationships" r:id="rId48" tgtFrame="_blank"/>
        </xdr:cNvPr>
        <xdr:cNvSpPr>
          <a:spLocks noChangeAspect="1" noChangeArrowheads="1"/>
        </xdr:cNvSpPr>
      </xdr:nvSpPr>
      <xdr:spPr bwMode="auto">
        <a:xfrm>
          <a:off x="48006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3" name="AutoShape 51" descr="Editar">
          <a:hlinkClick xmlns:r="http://schemas.openxmlformats.org/officeDocument/2006/relationships" r:id="rId49" tgtFrame="_self"/>
        </xdr:cNvPr>
        <xdr:cNvSpPr>
          <a:spLocks noChangeAspect="1" noChangeArrowheads="1"/>
        </xdr:cNvSpPr>
      </xdr:nvSpPr>
      <xdr:spPr bwMode="auto">
        <a:xfrm>
          <a:off x="54864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4" name="AutoShape 52" descr="Editar">
          <a:hlinkClick xmlns:r="http://schemas.openxmlformats.org/officeDocument/2006/relationships" r:id="rId50" tgtFrame="_self"/>
        </xdr:cNvPr>
        <xdr:cNvSpPr>
          <a:spLocks noChangeAspect="1" noChangeArrowheads="1"/>
        </xdr:cNvSpPr>
      </xdr:nvSpPr>
      <xdr:spPr bwMode="auto">
        <a:xfrm>
          <a:off x="61722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5" name="AutoShape 53" descr="Archivo"/>
        <xdr:cNvSpPr>
          <a:spLocks noChangeAspect="1" noChangeArrowheads="1"/>
        </xdr:cNvSpPr>
      </xdr:nvSpPr>
      <xdr:spPr bwMode="auto">
        <a:xfrm>
          <a:off x="41148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6" name="AutoShape 54" descr="AGREGAR">
          <a:hlinkClick xmlns:r="http://schemas.openxmlformats.org/officeDocument/2006/relationships" r:id="rId51" tgtFrame="_blank"/>
        </xdr:cNvPr>
        <xdr:cNvSpPr>
          <a:spLocks noChangeAspect="1" noChangeArrowheads="1"/>
        </xdr:cNvSpPr>
      </xdr:nvSpPr>
      <xdr:spPr bwMode="auto">
        <a:xfrm>
          <a:off x="48006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7" name="AutoShape 55" descr="Editar">
          <a:hlinkClick xmlns:r="http://schemas.openxmlformats.org/officeDocument/2006/relationships" r:id="rId52" tgtFrame="_self"/>
        </xdr:cNvPr>
        <xdr:cNvSpPr>
          <a:spLocks noChangeAspect="1" noChangeArrowheads="1"/>
        </xdr:cNvSpPr>
      </xdr:nvSpPr>
      <xdr:spPr bwMode="auto">
        <a:xfrm>
          <a:off x="54864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8" name="AutoShape 56" descr="Editar">
          <a:hlinkClick xmlns:r="http://schemas.openxmlformats.org/officeDocument/2006/relationships" r:id="rId53" tgtFrame="_self"/>
        </xdr:cNvPr>
        <xdr:cNvSpPr>
          <a:spLocks noChangeAspect="1" noChangeArrowheads="1"/>
        </xdr:cNvSpPr>
      </xdr:nvSpPr>
      <xdr:spPr bwMode="auto">
        <a:xfrm>
          <a:off x="61722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9" name="AutoShape 57" descr="AGREGAR">
          <a:hlinkClick xmlns:r="http://schemas.openxmlformats.org/officeDocument/2006/relationships" r:id="rId54" tgtFrame="_blank"/>
        </xdr:cNvPr>
        <xdr:cNvSpPr>
          <a:spLocks noChangeAspect="1" noChangeArrowheads="1"/>
        </xdr:cNvSpPr>
      </xdr:nvSpPr>
      <xdr:spPr bwMode="auto">
        <a:xfrm>
          <a:off x="41148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0" name="AutoShape 58" descr="Archivo"/>
        <xdr:cNvSpPr>
          <a:spLocks noChangeAspect="1" noChangeArrowheads="1"/>
        </xdr:cNvSpPr>
      </xdr:nvSpPr>
      <xdr:spPr bwMode="auto">
        <a:xfrm>
          <a:off x="48006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1" name="AutoShape 59" descr="Editar">
          <a:hlinkClick xmlns:r="http://schemas.openxmlformats.org/officeDocument/2006/relationships" r:id="rId55" tgtFrame="_self"/>
        </xdr:cNvPr>
        <xdr:cNvSpPr>
          <a:spLocks noChangeAspect="1" noChangeArrowheads="1"/>
        </xdr:cNvSpPr>
      </xdr:nvSpPr>
      <xdr:spPr bwMode="auto">
        <a:xfrm>
          <a:off x="54864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2" name="AutoShape 60" descr="Editar">
          <a:hlinkClick xmlns:r="http://schemas.openxmlformats.org/officeDocument/2006/relationships" r:id="rId56" tgtFrame="_self"/>
        </xdr:cNvPr>
        <xdr:cNvSpPr>
          <a:spLocks noChangeAspect="1" noChangeArrowheads="1"/>
        </xdr:cNvSpPr>
      </xdr:nvSpPr>
      <xdr:spPr bwMode="auto">
        <a:xfrm>
          <a:off x="61722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3" name="AutoShape 61" descr="AGREGAR">
          <a:hlinkClick xmlns:r="http://schemas.openxmlformats.org/officeDocument/2006/relationships" r:id="rId57" tgtFrame="_blank"/>
        </xdr:cNvPr>
        <xdr:cNvSpPr>
          <a:spLocks noChangeAspect="1" noChangeArrowheads="1"/>
        </xdr:cNvSpPr>
      </xdr:nvSpPr>
      <xdr:spPr bwMode="auto">
        <a:xfrm>
          <a:off x="41148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4" name="AutoShape 62" descr="Archivo"/>
        <xdr:cNvSpPr>
          <a:spLocks noChangeAspect="1" noChangeArrowheads="1"/>
        </xdr:cNvSpPr>
      </xdr:nvSpPr>
      <xdr:spPr bwMode="auto">
        <a:xfrm>
          <a:off x="48006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5" name="AutoShape 63" descr="Editar">
          <a:hlinkClick xmlns:r="http://schemas.openxmlformats.org/officeDocument/2006/relationships" r:id="rId58" tgtFrame="_self"/>
        </xdr:cNvPr>
        <xdr:cNvSpPr>
          <a:spLocks noChangeAspect="1" noChangeArrowheads="1"/>
        </xdr:cNvSpPr>
      </xdr:nvSpPr>
      <xdr:spPr bwMode="auto">
        <a:xfrm>
          <a:off x="54864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6" name="AutoShape 64" descr="Editar">
          <a:hlinkClick xmlns:r="http://schemas.openxmlformats.org/officeDocument/2006/relationships" r:id="rId59" tgtFrame="_self"/>
        </xdr:cNvPr>
        <xdr:cNvSpPr>
          <a:spLocks noChangeAspect="1" noChangeArrowheads="1"/>
        </xdr:cNvSpPr>
      </xdr:nvSpPr>
      <xdr:spPr bwMode="auto">
        <a:xfrm>
          <a:off x="61722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7" name="AutoShape 65" descr="AGREGAR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41148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8" name="AutoShape 66" descr="Archivo"/>
        <xdr:cNvSpPr>
          <a:spLocks noChangeAspect="1" noChangeArrowheads="1"/>
        </xdr:cNvSpPr>
      </xdr:nvSpPr>
      <xdr:spPr bwMode="auto">
        <a:xfrm>
          <a:off x="48006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9" name="AutoShape 67" descr="Editar">
          <a:hlinkClick xmlns:r="http://schemas.openxmlformats.org/officeDocument/2006/relationships" r:id="rId61" tgtFrame="_self"/>
        </xdr:cNvPr>
        <xdr:cNvSpPr>
          <a:spLocks noChangeAspect="1" noChangeArrowheads="1"/>
        </xdr:cNvSpPr>
      </xdr:nvSpPr>
      <xdr:spPr bwMode="auto">
        <a:xfrm>
          <a:off x="54864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0" name="AutoShape 68" descr="Editar">
          <a:hlinkClick xmlns:r="http://schemas.openxmlformats.org/officeDocument/2006/relationships" r:id="rId62" tgtFrame="_self"/>
        </xdr:cNvPr>
        <xdr:cNvSpPr>
          <a:spLocks noChangeAspect="1" noChangeArrowheads="1"/>
        </xdr:cNvSpPr>
      </xdr:nvSpPr>
      <xdr:spPr bwMode="auto">
        <a:xfrm>
          <a:off x="61722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1" name="AutoShape 69" descr="AGREGAR">
          <a:hlinkClick xmlns:r="http://schemas.openxmlformats.org/officeDocument/2006/relationships" r:id="rId63" tgtFrame="_blank"/>
        </xdr:cNvPr>
        <xdr:cNvSpPr>
          <a:spLocks noChangeAspect="1" noChangeArrowheads="1"/>
        </xdr:cNvSpPr>
      </xdr:nvSpPr>
      <xdr:spPr bwMode="auto">
        <a:xfrm>
          <a:off x="41148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2" name="AutoShape 70" descr="Archivo"/>
        <xdr:cNvSpPr>
          <a:spLocks noChangeAspect="1" noChangeArrowheads="1"/>
        </xdr:cNvSpPr>
      </xdr:nvSpPr>
      <xdr:spPr bwMode="auto">
        <a:xfrm>
          <a:off x="48006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3" name="AutoShape 71" descr="Editar">
          <a:hlinkClick xmlns:r="http://schemas.openxmlformats.org/officeDocument/2006/relationships" r:id="rId64" tgtFrame="_self"/>
        </xdr:cNvPr>
        <xdr:cNvSpPr>
          <a:spLocks noChangeAspect="1" noChangeArrowheads="1"/>
        </xdr:cNvSpPr>
      </xdr:nvSpPr>
      <xdr:spPr bwMode="auto">
        <a:xfrm>
          <a:off x="54864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4" name="AutoShape 72" descr="Editar">
          <a:hlinkClick xmlns:r="http://schemas.openxmlformats.org/officeDocument/2006/relationships" r:id="rId65" tgtFrame="_self"/>
        </xdr:cNvPr>
        <xdr:cNvSpPr>
          <a:spLocks noChangeAspect="1" noChangeArrowheads="1"/>
        </xdr:cNvSpPr>
      </xdr:nvSpPr>
      <xdr:spPr bwMode="auto">
        <a:xfrm>
          <a:off x="61722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5" name="AutoShape 73" descr="AGREGAR">
          <a:hlinkClick xmlns:r="http://schemas.openxmlformats.org/officeDocument/2006/relationships" r:id="rId66" tgtFrame="_blank"/>
        </xdr:cNvPr>
        <xdr:cNvSpPr>
          <a:spLocks noChangeAspect="1" noChangeArrowheads="1"/>
        </xdr:cNvSpPr>
      </xdr:nvSpPr>
      <xdr:spPr bwMode="auto">
        <a:xfrm>
          <a:off x="41148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6" name="AutoShape 74" descr="Archivo"/>
        <xdr:cNvSpPr>
          <a:spLocks noChangeAspect="1" noChangeArrowheads="1"/>
        </xdr:cNvSpPr>
      </xdr:nvSpPr>
      <xdr:spPr bwMode="auto">
        <a:xfrm>
          <a:off x="48006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7" name="AutoShape 75" descr="Editar">
          <a:hlinkClick xmlns:r="http://schemas.openxmlformats.org/officeDocument/2006/relationships" r:id="rId67" tgtFrame="_self"/>
        </xdr:cNvPr>
        <xdr:cNvSpPr>
          <a:spLocks noChangeAspect="1" noChangeArrowheads="1"/>
        </xdr:cNvSpPr>
      </xdr:nvSpPr>
      <xdr:spPr bwMode="auto">
        <a:xfrm>
          <a:off x="54864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8" name="AutoShape 76" descr="Editar">
          <a:hlinkClick xmlns:r="http://schemas.openxmlformats.org/officeDocument/2006/relationships" r:id="rId68" tgtFrame="_self"/>
        </xdr:cNvPr>
        <xdr:cNvSpPr>
          <a:spLocks noChangeAspect="1" noChangeArrowheads="1"/>
        </xdr:cNvSpPr>
      </xdr:nvSpPr>
      <xdr:spPr bwMode="auto">
        <a:xfrm>
          <a:off x="61722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9" name="AutoShape 77" descr="AGREGAR">
          <a:hlinkClick xmlns:r="http://schemas.openxmlformats.org/officeDocument/2006/relationships" r:id="rId69" tgtFrame="_blank"/>
        </xdr:cNvPr>
        <xdr:cNvSpPr>
          <a:spLocks noChangeAspect="1" noChangeArrowheads="1"/>
        </xdr:cNvSpPr>
      </xdr:nvSpPr>
      <xdr:spPr bwMode="auto">
        <a:xfrm>
          <a:off x="41148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0" name="AutoShape 78" descr="Archivo"/>
        <xdr:cNvSpPr>
          <a:spLocks noChangeAspect="1" noChangeArrowheads="1"/>
        </xdr:cNvSpPr>
      </xdr:nvSpPr>
      <xdr:spPr bwMode="auto">
        <a:xfrm>
          <a:off x="48006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1" name="AutoShape 79" descr="Editar">
          <a:hlinkClick xmlns:r="http://schemas.openxmlformats.org/officeDocument/2006/relationships" r:id="rId70" tgtFrame="_self"/>
        </xdr:cNvPr>
        <xdr:cNvSpPr>
          <a:spLocks noChangeAspect="1" noChangeArrowheads="1"/>
        </xdr:cNvSpPr>
      </xdr:nvSpPr>
      <xdr:spPr bwMode="auto">
        <a:xfrm>
          <a:off x="54864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2" name="AutoShape 80" descr="Editar">
          <a:hlinkClick xmlns:r="http://schemas.openxmlformats.org/officeDocument/2006/relationships" r:id="rId71" tgtFrame="_self"/>
        </xdr:cNvPr>
        <xdr:cNvSpPr>
          <a:spLocks noChangeAspect="1" noChangeArrowheads="1"/>
        </xdr:cNvSpPr>
      </xdr:nvSpPr>
      <xdr:spPr bwMode="auto">
        <a:xfrm>
          <a:off x="61722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3" name="AutoShape 81" descr="AGREGAR">
          <a:hlinkClick xmlns:r="http://schemas.openxmlformats.org/officeDocument/2006/relationships" r:id="rId72" tgtFrame="_blank"/>
        </xdr:cNvPr>
        <xdr:cNvSpPr>
          <a:spLocks noChangeAspect="1" noChangeArrowheads="1"/>
        </xdr:cNvSpPr>
      </xdr:nvSpPr>
      <xdr:spPr bwMode="auto">
        <a:xfrm>
          <a:off x="41148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4" name="AutoShape 82" descr="Archivo"/>
        <xdr:cNvSpPr>
          <a:spLocks noChangeAspect="1" noChangeArrowheads="1"/>
        </xdr:cNvSpPr>
      </xdr:nvSpPr>
      <xdr:spPr bwMode="auto">
        <a:xfrm>
          <a:off x="48006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5" name="AutoShape 83" descr="Editar">
          <a:hlinkClick xmlns:r="http://schemas.openxmlformats.org/officeDocument/2006/relationships" r:id="rId73" tgtFrame="_self"/>
        </xdr:cNvPr>
        <xdr:cNvSpPr>
          <a:spLocks noChangeAspect="1" noChangeArrowheads="1"/>
        </xdr:cNvSpPr>
      </xdr:nvSpPr>
      <xdr:spPr bwMode="auto">
        <a:xfrm>
          <a:off x="54864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6" name="AutoShape 84" descr="Editar">
          <a:hlinkClick xmlns:r="http://schemas.openxmlformats.org/officeDocument/2006/relationships" r:id="rId74" tgtFrame="_self"/>
        </xdr:cNvPr>
        <xdr:cNvSpPr>
          <a:spLocks noChangeAspect="1" noChangeArrowheads="1"/>
        </xdr:cNvSpPr>
      </xdr:nvSpPr>
      <xdr:spPr bwMode="auto">
        <a:xfrm>
          <a:off x="61722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7" name="AutoShape 85" descr="AGREGAR">
          <a:hlinkClick xmlns:r="http://schemas.openxmlformats.org/officeDocument/2006/relationships" r:id="rId75" tgtFrame="_blank"/>
        </xdr:cNvPr>
        <xdr:cNvSpPr>
          <a:spLocks noChangeAspect="1" noChangeArrowheads="1"/>
        </xdr:cNvSpPr>
      </xdr:nvSpPr>
      <xdr:spPr bwMode="auto">
        <a:xfrm>
          <a:off x="41148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8" name="AutoShape 86" descr="AGREGAR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48006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9" name="AutoShape 87" descr="Editar">
          <a:hlinkClick xmlns:r="http://schemas.openxmlformats.org/officeDocument/2006/relationships" r:id="rId77" tgtFrame="_self"/>
        </xdr:cNvPr>
        <xdr:cNvSpPr>
          <a:spLocks noChangeAspect="1" noChangeArrowheads="1"/>
        </xdr:cNvSpPr>
      </xdr:nvSpPr>
      <xdr:spPr bwMode="auto">
        <a:xfrm>
          <a:off x="54864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0" name="AutoShape 88" descr="Editar">
          <a:hlinkClick xmlns:r="http://schemas.openxmlformats.org/officeDocument/2006/relationships" r:id="rId78" tgtFrame="_self"/>
        </xdr:cNvPr>
        <xdr:cNvSpPr>
          <a:spLocks noChangeAspect="1" noChangeArrowheads="1"/>
        </xdr:cNvSpPr>
      </xdr:nvSpPr>
      <xdr:spPr bwMode="auto">
        <a:xfrm>
          <a:off x="61722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1" name="AutoShape 89" descr="AGREGAR">
          <a:hlinkClick xmlns:r="http://schemas.openxmlformats.org/officeDocument/2006/relationships" r:id="rId79" tgtFrame="_blank"/>
        </xdr:cNvPr>
        <xdr:cNvSpPr>
          <a:spLocks noChangeAspect="1" noChangeArrowheads="1"/>
        </xdr:cNvSpPr>
      </xdr:nvSpPr>
      <xdr:spPr bwMode="auto">
        <a:xfrm>
          <a:off x="41148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2" name="AutoShape 90" descr="AGREGAR">
          <a:hlinkClick xmlns:r="http://schemas.openxmlformats.org/officeDocument/2006/relationships" r:id="rId80" tgtFrame="_blank"/>
        </xdr:cNvPr>
        <xdr:cNvSpPr>
          <a:spLocks noChangeAspect="1" noChangeArrowheads="1"/>
        </xdr:cNvSpPr>
      </xdr:nvSpPr>
      <xdr:spPr bwMode="auto">
        <a:xfrm>
          <a:off x="48006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3" name="AutoShape 91" descr="Editar">
          <a:hlinkClick xmlns:r="http://schemas.openxmlformats.org/officeDocument/2006/relationships" r:id="rId81" tgtFrame="_self"/>
        </xdr:cNvPr>
        <xdr:cNvSpPr>
          <a:spLocks noChangeAspect="1" noChangeArrowheads="1"/>
        </xdr:cNvSpPr>
      </xdr:nvSpPr>
      <xdr:spPr bwMode="auto">
        <a:xfrm>
          <a:off x="54864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4" name="AutoShape 92" descr="Editar">
          <a:hlinkClick xmlns:r="http://schemas.openxmlformats.org/officeDocument/2006/relationships" r:id="rId82" tgtFrame="_self"/>
        </xdr:cNvPr>
        <xdr:cNvSpPr>
          <a:spLocks noChangeAspect="1" noChangeArrowheads="1"/>
        </xdr:cNvSpPr>
      </xdr:nvSpPr>
      <xdr:spPr bwMode="auto">
        <a:xfrm>
          <a:off x="61722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5" name="AutoShape 93" descr="AGREGAR">
          <a:hlinkClick xmlns:r="http://schemas.openxmlformats.org/officeDocument/2006/relationships" r:id="rId83" tgtFrame="_blank"/>
        </xdr:cNvPr>
        <xdr:cNvSpPr>
          <a:spLocks noChangeAspect="1" noChangeArrowheads="1"/>
        </xdr:cNvSpPr>
      </xdr:nvSpPr>
      <xdr:spPr bwMode="auto">
        <a:xfrm>
          <a:off x="41148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6" name="AutoShape 94" descr="AGREGAR">
          <a:hlinkClick xmlns:r="http://schemas.openxmlformats.org/officeDocument/2006/relationships" r:id="rId84" tgtFrame="_blank"/>
        </xdr:cNvPr>
        <xdr:cNvSpPr>
          <a:spLocks noChangeAspect="1" noChangeArrowheads="1"/>
        </xdr:cNvSpPr>
      </xdr:nvSpPr>
      <xdr:spPr bwMode="auto">
        <a:xfrm>
          <a:off x="48006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7" name="AutoShape 95" descr="Editar">
          <a:hlinkClick xmlns:r="http://schemas.openxmlformats.org/officeDocument/2006/relationships" r:id="rId85" tgtFrame="_self"/>
        </xdr:cNvPr>
        <xdr:cNvSpPr>
          <a:spLocks noChangeAspect="1" noChangeArrowheads="1"/>
        </xdr:cNvSpPr>
      </xdr:nvSpPr>
      <xdr:spPr bwMode="auto">
        <a:xfrm>
          <a:off x="54864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8" name="AutoShape 96" descr="Editar">
          <a:hlinkClick xmlns:r="http://schemas.openxmlformats.org/officeDocument/2006/relationships" r:id="rId86" tgtFrame="_self"/>
        </xdr:cNvPr>
        <xdr:cNvSpPr>
          <a:spLocks noChangeAspect="1" noChangeArrowheads="1"/>
        </xdr:cNvSpPr>
      </xdr:nvSpPr>
      <xdr:spPr bwMode="auto">
        <a:xfrm>
          <a:off x="61722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9" name="AutoShape 97" descr="Archivo"/>
        <xdr:cNvSpPr>
          <a:spLocks noChangeAspect="1" noChangeArrowheads="1"/>
        </xdr:cNvSpPr>
      </xdr:nvSpPr>
      <xdr:spPr bwMode="auto">
        <a:xfrm>
          <a:off x="41148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0" name="AutoShape 98" descr="AGREGAR">
          <a:hlinkClick xmlns:r="http://schemas.openxmlformats.org/officeDocument/2006/relationships" r:id="rId87" tgtFrame="_blank"/>
        </xdr:cNvPr>
        <xdr:cNvSpPr>
          <a:spLocks noChangeAspect="1" noChangeArrowheads="1"/>
        </xdr:cNvSpPr>
      </xdr:nvSpPr>
      <xdr:spPr bwMode="auto">
        <a:xfrm>
          <a:off x="48006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1" name="AutoShape 99" descr="Editar">
          <a:hlinkClick xmlns:r="http://schemas.openxmlformats.org/officeDocument/2006/relationships" r:id="rId88" tgtFrame="_self"/>
        </xdr:cNvPr>
        <xdr:cNvSpPr>
          <a:spLocks noChangeAspect="1" noChangeArrowheads="1"/>
        </xdr:cNvSpPr>
      </xdr:nvSpPr>
      <xdr:spPr bwMode="auto">
        <a:xfrm>
          <a:off x="54864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2" name="AutoShape 100" descr="Editar">
          <a:hlinkClick xmlns:r="http://schemas.openxmlformats.org/officeDocument/2006/relationships" r:id="rId89" tgtFrame="_self"/>
        </xdr:cNvPr>
        <xdr:cNvSpPr>
          <a:spLocks noChangeAspect="1" noChangeArrowheads="1"/>
        </xdr:cNvSpPr>
      </xdr:nvSpPr>
      <xdr:spPr bwMode="auto">
        <a:xfrm>
          <a:off x="61722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1"/>
  <sheetViews>
    <sheetView showGridLines="0" zoomScale="125" zoomScaleNormal="125" zoomScalePageLayoutView="125" workbookViewId="0">
      <pane xSplit="1" ySplit="6" topLeftCell="B20" activePane="bottomRight" state="frozen"/>
      <selection pane="topRight" activeCell="B1" sqref="B1"/>
      <selection pane="bottomLeft" activeCell="A6" sqref="A6"/>
      <selection pane="bottomRight" activeCell="E7" sqref="E7"/>
    </sheetView>
  </sheetViews>
  <sheetFormatPr baseColWidth="10" defaultColWidth="9.33203125" defaultRowHeight="27.75" x14ac:dyDescent="0.2"/>
  <cols>
    <col min="1" max="1" width="4.1640625" style="1" customWidth="1"/>
    <col min="2" max="2" width="24.33203125" style="137" customWidth="1"/>
    <col min="3" max="3" width="14.1640625" style="1" customWidth="1"/>
    <col min="4" max="4" width="36.1640625" style="1" customWidth="1"/>
    <col min="5" max="5" width="48.33203125" style="3" customWidth="1"/>
    <col min="6" max="6" width="5.33203125" style="1" customWidth="1"/>
    <col min="7" max="7" width="5" style="1" customWidth="1"/>
    <col min="8" max="8" width="32" style="3" customWidth="1"/>
    <col min="9" max="9" width="5" style="1" customWidth="1"/>
    <col min="10" max="10" width="7.33203125" style="1" customWidth="1"/>
    <col min="11" max="11" width="13.6640625" style="1" customWidth="1"/>
    <col min="12" max="12" width="11" style="67" customWidth="1"/>
    <col min="13" max="13" width="10" style="2" customWidth="1"/>
    <col min="14" max="14" width="10" style="121" customWidth="1"/>
    <col min="15" max="15" width="91.83203125" style="1" customWidth="1"/>
    <col min="16" max="16384" width="9.33203125" style="1"/>
  </cols>
  <sheetData>
    <row r="1" spans="1:17" ht="41.1" customHeight="1" x14ac:dyDescent="0.2">
      <c r="A1" s="402" t="s">
        <v>488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161"/>
    </row>
    <row r="2" spans="1:17" s="4" customFormat="1" ht="45.95" customHeight="1" x14ac:dyDescent="0.35">
      <c r="A2" s="418"/>
      <c r="B2" s="419"/>
      <c r="C2" s="419"/>
      <c r="D2" s="419"/>
      <c r="E2" s="143"/>
      <c r="F2" s="149"/>
      <c r="G2" s="150"/>
      <c r="H2" s="195"/>
      <c r="I2" s="150"/>
      <c r="J2" s="149"/>
      <c r="K2" s="149"/>
      <c r="L2" s="160" t="s">
        <v>437</v>
      </c>
      <c r="N2" s="155"/>
      <c r="O2" s="156"/>
    </row>
    <row r="3" spans="1:17" s="6" customFormat="1" ht="33.950000000000003" customHeight="1" thickBot="1" x14ac:dyDescent="0.25">
      <c r="A3" s="420"/>
      <c r="B3" s="421"/>
      <c r="C3" s="421"/>
      <c r="D3" s="421"/>
      <c r="E3" s="68"/>
      <c r="F3" s="136"/>
      <c r="G3" s="5"/>
      <c r="H3" s="196"/>
      <c r="I3" s="5"/>
      <c r="J3" s="136"/>
      <c r="K3" s="140"/>
      <c r="L3" s="159" t="s">
        <v>445</v>
      </c>
      <c r="M3" s="157"/>
      <c r="N3" s="157"/>
      <c r="O3" s="158"/>
    </row>
    <row r="4" spans="1:17" s="9" customFormat="1" ht="26.1" customHeight="1" thickBot="1" x14ac:dyDescent="0.25">
      <c r="A4" s="8"/>
      <c r="B4" s="432" t="s">
        <v>150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3"/>
    </row>
    <row r="5" spans="1:17" s="9" customFormat="1" ht="48.75" customHeight="1" x14ac:dyDescent="0.2">
      <c r="A5" s="408" t="s">
        <v>158</v>
      </c>
      <c r="B5" s="406" t="s">
        <v>139</v>
      </c>
      <c r="C5" s="410"/>
      <c r="D5" s="406" t="s">
        <v>159</v>
      </c>
      <c r="E5" s="412" t="s">
        <v>439</v>
      </c>
      <c r="F5" s="422" t="s">
        <v>160</v>
      </c>
      <c r="G5" s="423"/>
      <c r="H5" s="424" t="s">
        <v>431</v>
      </c>
      <c r="I5" s="423"/>
      <c r="J5" s="422" t="s">
        <v>161</v>
      </c>
      <c r="K5" s="423"/>
      <c r="L5" s="406" t="s">
        <v>162</v>
      </c>
      <c r="M5" s="414" t="s">
        <v>163</v>
      </c>
      <c r="N5" s="416" t="s">
        <v>164</v>
      </c>
      <c r="O5" s="404" t="s">
        <v>446</v>
      </c>
      <c r="P5" s="9" t="s">
        <v>152</v>
      </c>
    </row>
    <row r="6" spans="1:17" s="62" customFormat="1" ht="20.100000000000001" customHeight="1" thickBot="1" x14ac:dyDescent="0.25">
      <c r="A6" s="409"/>
      <c r="B6" s="407"/>
      <c r="C6" s="411"/>
      <c r="D6" s="407"/>
      <c r="E6" s="413"/>
      <c r="F6" s="148" t="s">
        <v>156</v>
      </c>
      <c r="G6" s="148" t="s">
        <v>157</v>
      </c>
      <c r="H6" s="197" t="s">
        <v>156</v>
      </c>
      <c r="I6" s="162" t="s">
        <v>447</v>
      </c>
      <c r="J6" s="148" t="s">
        <v>156</v>
      </c>
      <c r="K6" s="162" t="s">
        <v>447</v>
      </c>
      <c r="L6" s="407"/>
      <c r="M6" s="415"/>
      <c r="N6" s="417"/>
      <c r="O6" s="405"/>
    </row>
    <row r="7" spans="1:17" s="9" customFormat="1" ht="41.1" customHeight="1" x14ac:dyDescent="0.2">
      <c r="A7" s="362" t="s">
        <v>166</v>
      </c>
      <c r="B7" s="364" t="s">
        <v>167</v>
      </c>
      <c r="C7" s="89" t="s">
        <v>168</v>
      </c>
      <c r="D7" s="237" t="s">
        <v>18</v>
      </c>
      <c r="E7" s="144" t="s">
        <v>22</v>
      </c>
      <c r="F7" s="175" t="s">
        <v>438</v>
      </c>
      <c r="G7" s="145"/>
      <c r="H7" s="176" t="s">
        <v>486</v>
      </c>
      <c r="I7" s="145"/>
      <c r="J7" s="229" t="s">
        <v>438</v>
      </c>
      <c r="K7" s="146"/>
      <c r="L7" s="429">
        <v>3</v>
      </c>
      <c r="M7" s="90">
        <v>1</v>
      </c>
      <c r="N7" s="147">
        <v>1</v>
      </c>
      <c r="O7" s="151"/>
    </row>
    <row r="8" spans="1:17" s="9" customFormat="1" ht="44.1" customHeight="1" x14ac:dyDescent="0.2">
      <c r="A8" s="362"/>
      <c r="B8" s="364"/>
      <c r="C8" s="14" t="s">
        <v>169</v>
      </c>
      <c r="D8" s="235" t="s">
        <v>25</v>
      </c>
      <c r="E8" s="38" t="s">
        <v>170</v>
      </c>
      <c r="F8" s="165" t="s">
        <v>438</v>
      </c>
      <c r="G8" s="87"/>
      <c r="H8" s="177" t="s">
        <v>540</v>
      </c>
      <c r="I8" s="87"/>
      <c r="J8" s="1" t="s">
        <v>438</v>
      </c>
      <c r="K8" s="101"/>
      <c r="L8" s="396"/>
      <c r="M8" s="26">
        <v>1</v>
      </c>
      <c r="N8" s="119">
        <v>1</v>
      </c>
      <c r="O8" s="152"/>
      <c r="Q8" s="9" t="s">
        <v>152</v>
      </c>
    </row>
    <row r="9" spans="1:17" s="9" customFormat="1" ht="53.1" customHeight="1" thickBot="1" x14ac:dyDescent="0.25">
      <c r="A9" s="378"/>
      <c r="B9" s="401"/>
      <c r="C9" s="19" t="s">
        <v>171</v>
      </c>
      <c r="D9" s="236" t="s">
        <v>172</v>
      </c>
      <c r="E9" s="44" t="s">
        <v>26</v>
      </c>
      <c r="F9" s="188" t="s">
        <v>438</v>
      </c>
      <c r="G9" s="109" t="s">
        <v>152</v>
      </c>
      <c r="H9" s="178" t="s">
        <v>473</v>
      </c>
      <c r="I9" s="109"/>
      <c r="J9" s="230" t="s">
        <v>438</v>
      </c>
      <c r="K9" s="86" t="s">
        <v>152</v>
      </c>
      <c r="L9" s="397"/>
      <c r="M9" s="22">
        <v>1</v>
      </c>
      <c r="N9" s="117">
        <v>1</v>
      </c>
      <c r="O9" s="153" t="s">
        <v>152</v>
      </c>
    </row>
    <row r="10" spans="1:17" s="9" customFormat="1" ht="44.1" customHeight="1" x14ac:dyDescent="0.2">
      <c r="A10" s="361" t="s">
        <v>173</v>
      </c>
      <c r="B10" s="472" t="s">
        <v>444</v>
      </c>
      <c r="C10" s="10" t="s">
        <v>174</v>
      </c>
      <c r="D10" s="10" t="s">
        <v>175</v>
      </c>
      <c r="E10" s="11" t="s">
        <v>148</v>
      </c>
      <c r="F10" s="187" t="s">
        <v>438</v>
      </c>
      <c r="G10" s="100"/>
      <c r="H10" s="179" t="s">
        <v>451</v>
      </c>
      <c r="I10" s="100"/>
      <c r="J10" s="231" t="s">
        <v>438</v>
      </c>
      <c r="K10" s="84"/>
      <c r="L10" s="395">
        <v>15</v>
      </c>
      <c r="M10" s="12">
        <v>3</v>
      </c>
      <c r="N10" s="115">
        <v>3</v>
      </c>
      <c r="O10" s="154"/>
    </row>
    <row r="11" spans="1:17" s="9" customFormat="1" ht="35.1" customHeight="1" x14ac:dyDescent="0.2">
      <c r="A11" s="362"/>
      <c r="B11" s="437"/>
      <c r="C11" s="14" t="s">
        <v>176</v>
      </c>
      <c r="D11" s="14" t="s">
        <v>27</v>
      </c>
      <c r="E11" s="16" t="s">
        <v>177</v>
      </c>
      <c r="F11" s="175" t="s">
        <v>438</v>
      </c>
      <c r="G11" s="104"/>
      <c r="H11" s="209" t="s">
        <v>541</v>
      </c>
      <c r="I11" s="104"/>
      <c r="J11" s="220" t="s">
        <v>438</v>
      </c>
      <c r="K11" s="85"/>
      <c r="L11" s="396"/>
      <c r="M11" s="26">
        <v>3</v>
      </c>
      <c r="N11" s="119">
        <v>3</v>
      </c>
      <c r="O11" s="18"/>
      <c r="P11" s="9" t="s">
        <v>152</v>
      </c>
    </row>
    <row r="12" spans="1:17" s="9" customFormat="1" ht="33.950000000000003" customHeight="1" x14ac:dyDescent="0.2">
      <c r="A12" s="362"/>
      <c r="B12" s="437"/>
      <c r="C12" s="14" t="s">
        <v>178</v>
      </c>
      <c r="D12" s="14" t="s">
        <v>179</v>
      </c>
      <c r="E12" s="180" t="s">
        <v>489</v>
      </c>
      <c r="F12" s="175" t="s">
        <v>438</v>
      </c>
      <c r="G12" s="104"/>
      <c r="H12" s="209" t="s">
        <v>517</v>
      </c>
      <c r="I12" s="104"/>
      <c r="J12" s="193" t="s">
        <v>491</v>
      </c>
      <c r="K12" s="85"/>
      <c r="L12" s="396"/>
      <c r="M12" s="26">
        <v>3</v>
      </c>
      <c r="N12" s="119">
        <v>3</v>
      </c>
      <c r="O12" s="18"/>
      <c r="P12" s="9" t="s">
        <v>152</v>
      </c>
    </row>
    <row r="13" spans="1:17" s="9" customFormat="1" ht="56.1" customHeight="1" x14ac:dyDescent="0.2">
      <c r="A13" s="362"/>
      <c r="B13" s="437"/>
      <c r="C13" s="14" t="s">
        <v>180</v>
      </c>
      <c r="D13" s="14" t="s">
        <v>28</v>
      </c>
      <c r="E13" s="181" t="s">
        <v>29</v>
      </c>
      <c r="F13" s="175" t="s">
        <v>438</v>
      </c>
      <c r="G13" s="104"/>
      <c r="H13" s="180" t="s">
        <v>487</v>
      </c>
      <c r="I13" s="104"/>
      <c r="J13" s="193" t="s">
        <v>491</v>
      </c>
      <c r="K13" s="85"/>
      <c r="L13" s="396"/>
      <c r="M13" s="26">
        <v>3</v>
      </c>
      <c r="N13" s="119">
        <v>3</v>
      </c>
      <c r="O13" s="18"/>
    </row>
    <row r="14" spans="1:17" s="9" customFormat="1" ht="56.1" customHeight="1" thickBot="1" x14ac:dyDescent="0.25">
      <c r="A14" s="378"/>
      <c r="B14" s="438"/>
      <c r="C14" s="19" t="s">
        <v>181</v>
      </c>
      <c r="D14" s="19" t="s">
        <v>182</v>
      </c>
      <c r="E14" s="182" t="s">
        <v>490</v>
      </c>
      <c r="F14" s="183" t="s">
        <v>438</v>
      </c>
      <c r="G14" s="105"/>
      <c r="H14" s="210" t="s">
        <v>542</v>
      </c>
      <c r="I14" s="105"/>
      <c r="J14" s="194" t="s">
        <v>491</v>
      </c>
      <c r="K14" s="86"/>
      <c r="L14" s="397"/>
      <c r="M14" s="22">
        <v>3</v>
      </c>
      <c r="N14" s="117">
        <v>3</v>
      </c>
      <c r="O14" s="23"/>
    </row>
    <row r="15" spans="1:17" s="9" customFormat="1" ht="57" customHeight="1" thickBot="1" x14ac:dyDescent="0.25">
      <c r="A15" s="361" t="s">
        <v>183</v>
      </c>
      <c r="B15" s="363" t="s">
        <v>184</v>
      </c>
      <c r="C15" s="10" t="s">
        <v>185</v>
      </c>
      <c r="D15" s="10" t="s">
        <v>186</v>
      </c>
      <c r="E15" s="184" t="s">
        <v>19</v>
      </c>
      <c r="F15" s="185" t="s">
        <v>438</v>
      </c>
      <c r="G15" s="100"/>
      <c r="H15" s="179" t="s">
        <v>530</v>
      </c>
      <c r="I15" s="100"/>
      <c r="J15" s="191" t="s">
        <v>491</v>
      </c>
      <c r="K15" s="84"/>
      <c r="L15" s="365">
        <v>4</v>
      </c>
      <c r="M15" s="12">
        <v>1.8</v>
      </c>
      <c r="N15" s="115">
        <v>1.8</v>
      </c>
      <c r="O15" s="13"/>
    </row>
    <row r="16" spans="1:17" s="9" customFormat="1" ht="47.1" customHeight="1" thickBot="1" x14ac:dyDescent="0.25">
      <c r="A16" s="362"/>
      <c r="B16" s="364"/>
      <c r="C16" s="97" t="s">
        <v>187</v>
      </c>
      <c r="D16" s="97" t="s">
        <v>188</v>
      </c>
      <c r="E16" s="37" t="s">
        <v>20</v>
      </c>
      <c r="F16" s="186" t="s">
        <v>438</v>
      </c>
      <c r="G16" s="103"/>
      <c r="H16" s="232" t="s">
        <v>543</v>
      </c>
      <c r="I16" s="103"/>
      <c r="J16" s="219" t="s">
        <v>491</v>
      </c>
      <c r="K16" s="98"/>
      <c r="L16" s="366"/>
      <c r="M16" s="99">
        <v>1.8</v>
      </c>
      <c r="N16" s="124">
        <v>1.8</v>
      </c>
      <c r="O16" s="41"/>
    </row>
    <row r="17" spans="1:15" s="9" customFormat="1" ht="66" customHeight="1" thickBot="1" x14ac:dyDescent="0.25">
      <c r="A17" s="367" t="s">
        <v>189</v>
      </c>
      <c r="B17" s="370" t="s">
        <v>31</v>
      </c>
      <c r="C17" s="126" t="s">
        <v>190</v>
      </c>
      <c r="D17" s="126" t="s">
        <v>30</v>
      </c>
      <c r="E17" s="127" t="s">
        <v>21</v>
      </c>
      <c r="F17" s="187" t="s">
        <v>438</v>
      </c>
      <c r="G17" s="108"/>
      <c r="H17" s="221" t="s">
        <v>544</v>
      </c>
      <c r="I17" s="108"/>
      <c r="J17" s="212" t="s">
        <v>438</v>
      </c>
      <c r="K17" s="139"/>
      <c r="L17" s="373">
        <v>10</v>
      </c>
      <c r="M17" s="12">
        <v>2</v>
      </c>
      <c r="N17" s="115">
        <v>2</v>
      </c>
      <c r="O17" s="128"/>
    </row>
    <row r="18" spans="1:15" s="9" customFormat="1" ht="30.95" customHeight="1" x14ac:dyDescent="0.2">
      <c r="A18" s="368"/>
      <c r="B18" s="371"/>
      <c r="C18" s="125" t="s">
        <v>191</v>
      </c>
      <c r="D18" s="482" t="s">
        <v>31</v>
      </c>
      <c r="E18" s="38" t="s">
        <v>192</v>
      </c>
      <c r="F18" s="165" t="s">
        <v>438</v>
      </c>
      <c r="G18" s="107"/>
      <c r="H18" s="221" t="s">
        <v>544</v>
      </c>
      <c r="I18" s="107"/>
      <c r="J18" s="213" t="s">
        <v>438</v>
      </c>
      <c r="K18" s="88"/>
      <c r="L18" s="374"/>
      <c r="M18" s="17">
        <v>2</v>
      </c>
      <c r="N18" s="116">
        <v>2</v>
      </c>
      <c r="O18" s="129"/>
    </row>
    <row r="19" spans="1:15" s="9" customFormat="1" ht="60" customHeight="1" x14ac:dyDescent="0.2">
      <c r="A19" s="368"/>
      <c r="B19" s="371"/>
      <c r="C19" s="125" t="s">
        <v>193</v>
      </c>
      <c r="D19" s="482"/>
      <c r="E19" s="38" t="s">
        <v>194</v>
      </c>
      <c r="F19" s="165" t="s">
        <v>438</v>
      </c>
      <c r="G19" s="107"/>
      <c r="H19" s="233" t="s">
        <v>545</v>
      </c>
      <c r="I19" s="107"/>
      <c r="J19" s="213" t="s">
        <v>438</v>
      </c>
      <c r="K19" s="88"/>
      <c r="L19" s="374"/>
      <c r="M19" s="17">
        <v>2</v>
      </c>
      <c r="N19" s="116">
        <v>2</v>
      </c>
      <c r="O19" s="129"/>
    </row>
    <row r="20" spans="1:15" s="9" customFormat="1" ht="45" customHeight="1" x14ac:dyDescent="0.2">
      <c r="A20" s="368"/>
      <c r="B20" s="371"/>
      <c r="C20" s="125" t="s">
        <v>195</v>
      </c>
      <c r="D20" s="482"/>
      <c r="E20" s="38" t="s">
        <v>32</v>
      </c>
      <c r="F20" s="165" t="s">
        <v>438</v>
      </c>
      <c r="G20" s="107"/>
      <c r="H20" s="233" t="s">
        <v>545</v>
      </c>
      <c r="I20" s="107"/>
      <c r="J20" s="213" t="s">
        <v>438</v>
      </c>
      <c r="K20" s="88"/>
      <c r="L20" s="374"/>
      <c r="M20" s="17">
        <v>2</v>
      </c>
      <c r="N20" s="116">
        <v>2</v>
      </c>
      <c r="O20" s="129"/>
    </row>
    <row r="21" spans="1:15" s="9" customFormat="1" ht="87.75" customHeight="1" thickBot="1" x14ac:dyDescent="0.25">
      <c r="A21" s="369"/>
      <c r="B21" s="372"/>
      <c r="C21" s="130" t="s">
        <v>196</v>
      </c>
      <c r="D21" s="483"/>
      <c r="E21" s="44" t="s">
        <v>33</v>
      </c>
      <c r="F21" s="188" t="s">
        <v>438</v>
      </c>
      <c r="G21" s="109"/>
      <c r="H21" s="178" t="s">
        <v>492</v>
      </c>
      <c r="I21" s="109"/>
      <c r="J21" s="214" t="s">
        <v>438</v>
      </c>
      <c r="K21" s="138"/>
      <c r="L21" s="375"/>
      <c r="M21" s="22">
        <v>2</v>
      </c>
      <c r="N21" s="117">
        <v>2</v>
      </c>
      <c r="O21" s="131"/>
    </row>
    <row r="22" spans="1:15" s="9" customFormat="1" ht="56.1" customHeight="1" x14ac:dyDescent="0.2">
      <c r="A22" s="362" t="s">
        <v>197</v>
      </c>
      <c r="B22" s="364" t="s">
        <v>135</v>
      </c>
      <c r="C22" s="89" t="s">
        <v>198</v>
      </c>
      <c r="D22" s="376" t="s">
        <v>199</v>
      </c>
      <c r="E22" s="50" t="s">
        <v>34</v>
      </c>
      <c r="F22" s="189" t="s">
        <v>438</v>
      </c>
      <c r="G22" s="106"/>
      <c r="H22" s="228" t="s">
        <v>537</v>
      </c>
      <c r="I22" s="106"/>
      <c r="J22" s="215" t="s">
        <v>438</v>
      </c>
      <c r="K22" s="135"/>
      <c r="L22" s="366">
        <v>4.8</v>
      </c>
      <c r="M22" s="90">
        <v>2.4</v>
      </c>
      <c r="N22" s="118">
        <v>2.4</v>
      </c>
      <c r="O22" s="91"/>
    </row>
    <row r="23" spans="1:15" s="9" customFormat="1" ht="51" customHeight="1" thickBot="1" x14ac:dyDescent="0.25">
      <c r="A23" s="378"/>
      <c r="B23" s="401"/>
      <c r="C23" s="19" t="s">
        <v>200</v>
      </c>
      <c r="D23" s="377"/>
      <c r="E23" s="20" t="s">
        <v>35</v>
      </c>
      <c r="F23" s="190" t="s">
        <v>438</v>
      </c>
      <c r="G23" s="105"/>
      <c r="H23" s="228" t="s">
        <v>537</v>
      </c>
      <c r="I23" s="105"/>
      <c r="J23" s="194" t="s">
        <v>438</v>
      </c>
      <c r="K23" s="86"/>
      <c r="L23" s="491"/>
      <c r="M23" s="22">
        <v>2.4</v>
      </c>
      <c r="N23" s="117">
        <v>2.4</v>
      </c>
      <c r="O23" s="23"/>
    </row>
    <row r="24" spans="1:15" s="9" customFormat="1" ht="33" customHeight="1" x14ac:dyDescent="0.2">
      <c r="A24" s="361" t="s">
        <v>201</v>
      </c>
      <c r="B24" s="363" t="s">
        <v>136</v>
      </c>
      <c r="C24" s="10" t="s">
        <v>202</v>
      </c>
      <c r="D24" s="393" t="s">
        <v>203</v>
      </c>
      <c r="E24" s="11" t="s">
        <v>149</v>
      </c>
      <c r="F24" s="185" t="s">
        <v>438</v>
      </c>
      <c r="G24" s="100"/>
      <c r="H24" s="179" t="s">
        <v>538</v>
      </c>
      <c r="I24" s="100"/>
      <c r="J24" s="191" t="s">
        <v>438</v>
      </c>
      <c r="K24" s="84"/>
      <c r="L24" s="395">
        <v>10</v>
      </c>
      <c r="M24" s="12">
        <v>1.4</v>
      </c>
      <c r="N24" s="115">
        <v>1.4</v>
      </c>
      <c r="O24" s="13"/>
    </row>
    <row r="25" spans="1:15" s="9" customFormat="1" ht="53.1" customHeight="1" x14ac:dyDescent="0.2">
      <c r="A25" s="362"/>
      <c r="B25" s="364"/>
      <c r="C25" s="14" t="s">
        <v>204</v>
      </c>
      <c r="D25" s="376"/>
      <c r="E25" s="16" t="s">
        <v>36</v>
      </c>
      <c r="F25" s="164" t="s">
        <v>438</v>
      </c>
      <c r="G25" s="104"/>
      <c r="H25" s="209" t="s">
        <v>538</v>
      </c>
      <c r="I25" s="104"/>
      <c r="J25" s="193" t="s">
        <v>491</v>
      </c>
      <c r="K25" s="85"/>
      <c r="L25" s="396"/>
      <c r="M25" s="17">
        <v>1.4</v>
      </c>
      <c r="N25" s="116">
        <v>1.4</v>
      </c>
      <c r="O25" s="18"/>
    </row>
    <row r="26" spans="1:15" s="9" customFormat="1" ht="27.95" customHeight="1" x14ac:dyDescent="0.2">
      <c r="A26" s="362"/>
      <c r="B26" s="364"/>
      <c r="C26" s="14" t="s">
        <v>205</v>
      </c>
      <c r="D26" s="376"/>
      <c r="E26" s="16" t="s">
        <v>206</v>
      </c>
      <c r="F26" s="164" t="s">
        <v>438</v>
      </c>
      <c r="G26" s="104"/>
      <c r="H26" s="209" t="s">
        <v>538</v>
      </c>
      <c r="I26" s="104"/>
      <c r="J26" s="193" t="s">
        <v>491</v>
      </c>
      <c r="K26" s="85"/>
      <c r="L26" s="396"/>
      <c r="M26" s="17">
        <v>1.4</v>
      </c>
      <c r="N26" s="116">
        <v>1.4</v>
      </c>
      <c r="O26" s="18"/>
    </row>
    <row r="27" spans="1:15" s="9" customFormat="1" ht="41.1" customHeight="1" x14ac:dyDescent="0.2">
      <c r="A27" s="362"/>
      <c r="B27" s="364"/>
      <c r="C27" s="14" t="s">
        <v>207</v>
      </c>
      <c r="D27" s="376"/>
      <c r="E27" s="16" t="s">
        <v>208</v>
      </c>
      <c r="F27" s="164" t="s">
        <v>438</v>
      </c>
      <c r="G27" s="104"/>
      <c r="H27" s="180" t="s">
        <v>494</v>
      </c>
      <c r="I27" s="104"/>
      <c r="J27" s="193" t="s">
        <v>491</v>
      </c>
      <c r="K27" s="85"/>
      <c r="L27" s="396"/>
      <c r="M27" s="17">
        <v>1.4</v>
      </c>
      <c r="N27" s="116">
        <v>1.4</v>
      </c>
      <c r="O27" s="18"/>
    </row>
    <row r="28" spans="1:15" s="9" customFormat="1" ht="51" customHeight="1" x14ac:dyDescent="0.2">
      <c r="A28" s="362"/>
      <c r="B28" s="364"/>
      <c r="C28" s="14" t="s">
        <v>209</v>
      </c>
      <c r="D28" s="376"/>
      <c r="E28" s="16" t="s">
        <v>37</v>
      </c>
      <c r="F28" s="164" t="s">
        <v>438</v>
      </c>
      <c r="G28" s="104"/>
      <c r="H28" s="180" t="s">
        <v>494</v>
      </c>
      <c r="I28" s="104"/>
      <c r="J28" s="193" t="s">
        <v>491</v>
      </c>
      <c r="K28" s="85"/>
      <c r="L28" s="396"/>
      <c r="M28" s="17">
        <v>1.4</v>
      </c>
      <c r="N28" s="116">
        <v>1.4</v>
      </c>
      <c r="O28" s="18"/>
    </row>
    <row r="29" spans="1:15" s="9" customFormat="1" ht="32.1" customHeight="1" x14ac:dyDescent="0.2">
      <c r="A29" s="362"/>
      <c r="B29" s="364"/>
      <c r="C29" s="14" t="s">
        <v>210</v>
      </c>
      <c r="D29" s="376"/>
      <c r="E29" s="24" t="s">
        <v>211</v>
      </c>
      <c r="F29" s="164" t="s">
        <v>438</v>
      </c>
      <c r="G29" s="104"/>
      <c r="H29" s="180" t="s">
        <v>494</v>
      </c>
      <c r="I29" s="104"/>
      <c r="J29" s="193" t="s">
        <v>491</v>
      </c>
      <c r="K29" s="85"/>
      <c r="L29" s="396"/>
      <c r="M29" s="17">
        <v>1.4</v>
      </c>
      <c r="N29" s="116">
        <v>1.4</v>
      </c>
      <c r="O29" s="18"/>
    </row>
    <row r="30" spans="1:15" s="9" customFormat="1" ht="33" customHeight="1" x14ac:dyDescent="0.2">
      <c r="A30" s="362"/>
      <c r="B30" s="364"/>
      <c r="C30" s="14" t="s">
        <v>212</v>
      </c>
      <c r="D30" s="376"/>
      <c r="E30" s="16" t="s">
        <v>38</v>
      </c>
      <c r="F30" s="164" t="s">
        <v>438</v>
      </c>
      <c r="G30" s="104"/>
      <c r="H30" s="180" t="s">
        <v>494</v>
      </c>
      <c r="I30" s="104"/>
      <c r="J30" s="193" t="s">
        <v>491</v>
      </c>
      <c r="K30" s="85"/>
      <c r="L30" s="396"/>
      <c r="M30" s="17">
        <v>1.4</v>
      </c>
      <c r="N30" s="116">
        <v>1.4</v>
      </c>
      <c r="O30" s="18"/>
    </row>
    <row r="31" spans="1:15" s="9" customFormat="1" ht="41.1" customHeight="1" thickBot="1" x14ac:dyDescent="0.25">
      <c r="A31" s="378"/>
      <c r="B31" s="401"/>
      <c r="C31" s="19" t="s">
        <v>213</v>
      </c>
      <c r="D31" s="377"/>
      <c r="E31" s="20" t="s">
        <v>39</v>
      </c>
      <c r="F31" s="190" t="s">
        <v>438</v>
      </c>
      <c r="G31" s="105"/>
      <c r="H31" s="210" t="s">
        <v>529</v>
      </c>
      <c r="I31" s="105"/>
      <c r="J31" s="194" t="s">
        <v>491</v>
      </c>
      <c r="K31" s="86"/>
      <c r="L31" s="397"/>
      <c r="M31" s="22">
        <v>1.4</v>
      </c>
      <c r="N31" s="117">
        <v>1.4</v>
      </c>
      <c r="O31" s="23"/>
    </row>
    <row r="32" spans="1:15" s="9" customFormat="1" ht="59.1" customHeight="1" x14ac:dyDescent="0.2">
      <c r="A32" s="361" t="s">
        <v>214</v>
      </c>
      <c r="B32" s="390" t="s">
        <v>137</v>
      </c>
      <c r="C32" s="10" t="s">
        <v>215</v>
      </c>
      <c r="D32" s="10" t="s">
        <v>40</v>
      </c>
      <c r="E32" s="25" t="s">
        <v>41</v>
      </c>
      <c r="F32" s="185" t="s">
        <v>438</v>
      </c>
      <c r="G32" s="100"/>
      <c r="H32" s="199" t="s">
        <v>496</v>
      </c>
      <c r="I32" s="100"/>
      <c r="J32" s="191" t="s">
        <v>491</v>
      </c>
      <c r="K32" s="84"/>
      <c r="L32" s="395">
        <v>20</v>
      </c>
      <c r="M32" s="12">
        <v>3</v>
      </c>
      <c r="N32" s="115">
        <v>3</v>
      </c>
      <c r="O32" s="13" t="s">
        <v>152</v>
      </c>
    </row>
    <row r="33" spans="1:15" s="9" customFormat="1" ht="21.95" customHeight="1" x14ac:dyDescent="0.2">
      <c r="A33" s="362"/>
      <c r="B33" s="391"/>
      <c r="C33" s="462" t="s">
        <v>216</v>
      </c>
      <c r="D33" s="462" t="s">
        <v>217</v>
      </c>
      <c r="E33" s="16" t="s">
        <v>218</v>
      </c>
      <c r="F33" s="164" t="s">
        <v>491</v>
      </c>
      <c r="G33" s="104"/>
      <c r="H33" s="180" t="s">
        <v>497</v>
      </c>
      <c r="I33" s="104"/>
      <c r="J33" s="193" t="s">
        <v>491</v>
      </c>
      <c r="K33" s="85"/>
      <c r="L33" s="396"/>
      <c r="M33" s="17">
        <v>3</v>
      </c>
      <c r="N33" s="116">
        <v>3</v>
      </c>
      <c r="O33" s="18"/>
    </row>
    <row r="34" spans="1:15" s="9" customFormat="1" ht="21.95" customHeight="1" x14ac:dyDescent="0.2">
      <c r="A34" s="362"/>
      <c r="B34" s="391"/>
      <c r="C34" s="394"/>
      <c r="D34" s="376"/>
      <c r="E34" s="484" t="s">
        <v>42</v>
      </c>
      <c r="F34" s="486" t="s">
        <v>438</v>
      </c>
      <c r="G34" s="488"/>
      <c r="H34" s="490" t="s">
        <v>495</v>
      </c>
      <c r="I34" s="488"/>
      <c r="J34" s="493" t="s">
        <v>491</v>
      </c>
      <c r="K34" s="494"/>
      <c r="L34" s="396"/>
      <c r="M34" s="492">
        <v>3</v>
      </c>
      <c r="N34" s="495">
        <v>3</v>
      </c>
      <c r="O34" s="496"/>
    </row>
    <row r="35" spans="1:15" s="9" customFormat="1" ht="27" customHeight="1" x14ac:dyDescent="0.2">
      <c r="A35" s="362"/>
      <c r="B35" s="391"/>
      <c r="C35" s="14" t="s">
        <v>219</v>
      </c>
      <c r="D35" s="394"/>
      <c r="E35" s="485"/>
      <c r="F35" s="487"/>
      <c r="G35" s="489"/>
      <c r="H35" s="479"/>
      <c r="I35" s="489"/>
      <c r="J35" s="445"/>
      <c r="K35" s="470"/>
      <c r="L35" s="396"/>
      <c r="M35" s="492"/>
      <c r="N35" s="495"/>
      <c r="O35" s="431"/>
    </row>
    <row r="36" spans="1:15" s="9" customFormat="1" ht="47.1" customHeight="1" x14ac:dyDescent="0.2">
      <c r="A36" s="362"/>
      <c r="B36" s="391"/>
      <c r="C36" s="14" t="s">
        <v>220</v>
      </c>
      <c r="D36" s="14" t="s">
        <v>221</v>
      </c>
      <c r="E36" s="16" t="s">
        <v>43</v>
      </c>
      <c r="F36" s="164" t="s">
        <v>491</v>
      </c>
      <c r="G36" s="104"/>
      <c r="H36" s="209" t="s">
        <v>539</v>
      </c>
      <c r="I36" s="104"/>
      <c r="J36" s="193" t="s">
        <v>491</v>
      </c>
      <c r="K36" s="85"/>
      <c r="L36" s="396"/>
      <c r="M36" s="17">
        <v>3</v>
      </c>
      <c r="N36" s="116">
        <v>3</v>
      </c>
      <c r="O36" s="18"/>
    </row>
    <row r="37" spans="1:15" s="9" customFormat="1" ht="60.95" customHeight="1" x14ac:dyDescent="0.2">
      <c r="A37" s="362"/>
      <c r="B37" s="391"/>
      <c r="C37" s="14" t="s">
        <v>222</v>
      </c>
      <c r="D37" s="14" t="s">
        <v>223</v>
      </c>
      <c r="E37" s="16" t="s">
        <v>224</v>
      </c>
      <c r="F37" s="164" t="s">
        <v>438</v>
      </c>
      <c r="G37" s="104"/>
      <c r="H37" s="490" t="s">
        <v>495</v>
      </c>
      <c r="I37" s="104"/>
      <c r="J37" s="193" t="s">
        <v>491</v>
      </c>
      <c r="K37" s="85"/>
      <c r="L37" s="396"/>
      <c r="M37" s="17">
        <v>3</v>
      </c>
      <c r="N37" s="116">
        <v>3</v>
      </c>
      <c r="O37" s="18"/>
    </row>
    <row r="38" spans="1:15" s="9" customFormat="1" ht="33" customHeight="1" x14ac:dyDescent="0.2">
      <c r="A38" s="362"/>
      <c r="B38" s="391"/>
      <c r="C38" s="14" t="s">
        <v>225</v>
      </c>
      <c r="D38" s="462" t="s">
        <v>226</v>
      </c>
      <c r="E38" s="16" t="s">
        <v>227</v>
      </c>
      <c r="F38" s="164" t="s">
        <v>438</v>
      </c>
      <c r="G38" s="104"/>
      <c r="H38" s="479"/>
      <c r="I38" s="104"/>
      <c r="J38" s="193" t="s">
        <v>491</v>
      </c>
      <c r="K38" s="85"/>
      <c r="L38" s="396"/>
      <c r="M38" s="17">
        <v>3</v>
      </c>
      <c r="N38" s="116">
        <v>3</v>
      </c>
      <c r="O38" s="18"/>
    </row>
    <row r="39" spans="1:15" s="9" customFormat="1" ht="42.95" customHeight="1" thickBot="1" x14ac:dyDescent="0.25">
      <c r="A39" s="378"/>
      <c r="B39" s="392"/>
      <c r="C39" s="19" t="s">
        <v>228</v>
      </c>
      <c r="D39" s="377"/>
      <c r="E39" s="20" t="s">
        <v>229</v>
      </c>
      <c r="F39" s="190" t="s">
        <v>438</v>
      </c>
      <c r="G39" s="105"/>
      <c r="H39" s="198" t="s">
        <v>498</v>
      </c>
      <c r="I39" s="105"/>
      <c r="J39" s="194" t="s">
        <v>491</v>
      </c>
      <c r="K39" s="86"/>
      <c r="L39" s="397"/>
      <c r="M39" s="22">
        <v>3</v>
      </c>
      <c r="N39" s="117">
        <v>3</v>
      </c>
      <c r="O39" s="23"/>
    </row>
    <row r="40" spans="1:15" s="9" customFormat="1" ht="59.1" customHeight="1" x14ac:dyDescent="0.2">
      <c r="A40" s="361" t="s">
        <v>230</v>
      </c>
      <c r="B40" s="390" t="s">
        <v>441</v>
      </c>
      <c r="C40" s="10" t="s">
        <v>231</v>
      </c>
      <c r="D40" s="393" t="s">
        <v>232</v>
      </c>
      <c r="E40" s="25" t="s">
        <v>44</v>
      </c>
      <c r="F40" s="185" t="s">
        <v>438</v>
      </c>
      <c r="G40" s="100"/>
      <c r="H40" s="199" t="s">
        <v>502</v>
      </c>
      <c r="I40" s="100"/>
      <c r="J40" s="191" t="s">
        <v>491</v>
      </c>
      <c r="K40" s="84"/>
      <c r="L40" s="395">
        <v>15</v>
      </c>
      <c r="M40" s="12">
        <v>3</v>
      </c>
      <c r="N40" s="115">
        <v>3</v>
      </c>
      <c r="O40" s="13"/>
    </row>
    <row r="41" spans="1:15" s="9" customFormat="1" ht="60.95" customHeight="1" x14ac:dyDescent="0.2">
      <c r="A41" s="362"/>
      <c r="B41" s="391"/>
      <c r="C41" s="14" t="s">
        <v>233</v>
      </c>
      <c r="D41" s="376"/>
      <c r="E41" s="16" t="s">
        <v>45</v>
      </c>
      <c r="F41" s="164" t="s">
        <v>438</v>
      </c>
      <c r="G41" s="104"/>
      <c r="H41" s="180" t="s">
        <v>503</v>
      </c>
      <c r="I41" s="104"/>
      <c r="J41" s="193" t="s">
        <v>491</v>
      </c>
      <c r="K41" s="85"/>
      <c r="L41" s="396"/>
      <c r="M41" s="17">
        <v>3</v>
      </c>
      <c r="N41" s="116">
        <v>3</v>
      </c>
      <c r="O41" s="18"/>
    </row>
    <row r="42" spans="1:15" s="9" customFormat="1" ht="72.95" customHeight="1" x14ac:dyDescent="0.2">
      <c r="A42" s="362"/>
      <c r="B42" s="391"/>
      <c r="C42" s="14" t="s">
        <v>234</v>
      </c>
      <c r="D42" s="376"/>
      <c r="E42" s="16" t="s">
        <v>46</v>
      </c>
      <c r="F42" s="164" t="s">
        <v>438</v>
      </c>
      <c r="G42" s="104"/>
      <c r="H42" s="209" t="s">
        <v>518</v>
      </c>
      <c r="I42" s="104"/>
      <c r="J42" s="193" t="s">
        <v>491</v>
      </c>
      <c r="K42" s="85"/>
      <c r="L42" s="396"/>
      <c r="M42" s="17">
        <v>3</v>
      </c>
      <c r="N42" s="116">
        <v>3</v>
      </c>
      <c r="O42" s="18"/>
    </row>
    <row r="43" spans="1:15" s="9" customFormat="1" ht="63" customHeight="1" x14ac:dyDescent="0.2">
      <c r="A43" s="362"/>
      <c r="B43" s="391"/>
      <c r="C43" s="14" t="s">
        <v>235</v>
      </c>
      <c r="D43" s="394"/>
      <c r="E43" s="16" t="s">
        <v>47</v>
      </c>
      <c r="F43" s="164" t="s">
        <v>438</v>
      </c>
      <c r="G43" s="104"/>
      <c r="H43" s="209" t="s">
        <v>519</v>
      </c>
      <c r="I43" s="104"/>
      <c r="J43" s="193" t="s">
        <v>491</v>
      </c>
      <c r="K43" s="85"/>
      <c r="L43" s="396"/>
      <c r="M43" s="17">
        <v>3</v>
      </c>
      <c r="N43" s="116">
        <v>3</v>
      </c>
      <c r="O43" s="18"/>
    </row>
    <row r="44" spans="1:15" s="9" customFormat="1" ht="51.95" customHeight="1" thickBot="1" x14ac:dyDescent="0.25">
      <c r="A44" s="378"/>
      <c r="B44" s="392"/>
      <c r="C44" s="19" t="s">
        <v>236</v>
      </c>
      <c r="D44" s="19" t="s">
        <v>237</v>
      </c>
      <c r="E44" s="20" t="s">
        <v>48</v>
      </c>
      <c r="F44" s="190" t="s">
        <v>438</v>
      </c>
      <c r="G44" s="105"/>
      <c r="H44" s="210" t="s">
        <v>520</v>
      </c>
      <c r="I44" s="105"/>
      <c r="J44" s="194" t="s">
        <v>491</v>
      </c>
      <c r="K44" s="86"/>
      <c r="L44" s="397"/>
      <c r="M44" s="22">
        <v>3</v>
      </c>
      <c r="N44" s="117">
        <v>3</v>
      </c>
      <c r="O44" s="23"/>
    </row>
    <row r="45" spans="1:15" s="9" customFormat="1" ht="36.950000000000003" customHeight="1" x14ac:dyDescent="0.2">
      <c r="A45" s="361" t="s">
        <v>238</v>
      </c>
      <c r="B45" s="363" t="s">
        <v>239</v>
      </c>
      <c r="C45" s="10" t="s">
        <v>240</v>
      </c>
      <c r="D45" s="393" t="s">
        <v>241</v>
      </c>
      <c r="E45" s="25" t="s">
        <v>49</v>
      </c>
      <c r="F45" s="185" t="s">
        <v>438</v>
      </c>
      <c r="G45" s="100"/>
      <c r="H45" s="497" t="s">
        <v>546</v>
      </c>
      <c r="I45" s="100"/>
      <c r="J45" s="191" t="s">
        <v>491</v>
      </c>
      <c r="K45" s="84"/>
      <c r="L45" s="395">
        <v>10</v>
      </c>
      <c r="M45" s="12">
        <v>2.5</v>
      </c>
      <c r="N45" s="115">
        <v>2.5</v>
      </c>
      <c r="O45" s="13"/>
    </row>
    <row r="46" spans="1:15" s="9" customFormat="1" ht="51" customHeight="1" x14ac:dyDescent="0.2">
      <c r="A46" s="362"/>
      <c r="B46" s="364"/>
      <c r="C46" s="14" t="s">
        <v>242</v>
      </c>
      <c r="D46" s="376"/>
      <c r="E46" s="16" t="s">
        <v>50</v>
      </c>
      <c r="F46" s="164" t="s">
        <v>438</v>
      </c>
      <c r="G46" s="104"/>
      <c r="H46" s="478"/>
      <c r="I46" s="104"/>
      <c r="J46" s="193" t="s">
        <v>491</v>
      </c>
      <c r="K46" s="85"/>
      <c r="L46" s="396"/>
      <c r="M46" s="17">
        <v>2.5</v>
      </c>
      <c r="N46" s="116">
        <v>2.5</v>
      </c>
      <c r="O46" s="18"/>
    </row>
    <row r="47" spans="1:15" s="9" customFormat="1" ht="39" customHeight="1" x14ac:dyDescent="0.2">
      <c r="A47" s="362"/>
      <c r="B47" s="364"/>
      <c r="C47" s="14" t="s">
        <v>243</v>
      </c>
      <c r="D47" s="394"/>
      <c r="E47" s="16" t="s">
        <v>244</v>
      </c>
      <c r="F47" s="164" t="s">
        <v>438</v>
      </c>
      <c r="G47" s="104"/>
      <c r="H47" s="479"/>
      <c r="I47" s="104"/>
      <c r="J47" s="193" t="s">
        <v>491</v>
      </c>
      <c r="K47" s="85"/>
      <c r="L47" s="396"/>
      <c r="M47" s="17">
        <v>2.5</v>
      </c>
      <c r="N47" s="116">
        <v>2.5</v>
      </c>
      <c r="O47" s="18"/>
    </row>
    <row r="48" spans="1:15" s="9" customFormat="1" ht="69.95" customHeight="1" thickBot="1" x14ac:dyDescent="0.25">
      <c r="A48" s="378"/>
      <c r="B48" s="401"/>
      <c r="C48" s="19" t="s">
        <v>245</v>
      </c>
      <c r="D48" s="19" t="s">
        <v>51</v>
      </c>
      <c r="E48" s="20" t="s">
        <v>52</v>
      </c>
      <c r="F48" s="190" t="s">
        <v>438</v>
      </c>
      <c r="G48" s="105"/>
      <c r="H48" s="198" t="s">
        <v>499</v>
      </c>
      <c r="I48" s="105"/>
      <c r="J48" s="194" t="s">
        <v>491</v>
      </c>
      <c r="K48" s="86"/>
      <c r="L48" s="397"/>
      <c r="M48" s="22">
        <v>2.2999999999999998</v>
      </c>
      <c r="N48" s="117">
        <v>2.5</v>
      </c>
      <c r="O48" s="23"/>
    </row>
    <row r="49" spans="1:16" s="9" customFormat="1" ht="54.95" customHeight="1" x14ac:dyDescent="0.2">
      <c r="A49" s="361" t="s">
        <v>246</v>
      </c>
      <c r="B49" s="379" t="s">
        <v>138</v>
      </c>
      <c r="C49" s="10" t="s">
        <v>247</v>
      </c>
      <c r="D49" s="393" t="s">
        <v>53</v>
      </c>
      <c r="E49" s="25" t="s">
        <v>248</v>
      </c>
      <c r="F49" s="185" t="s">
        <v>438</v>
      </c>
      <c r="G49" s="100"/>
      <c r="H49" s="477" t="s">
        <v>504</v>
      </c>
      <c r="I49" s="100"/>
      <c r="J49" s="191" t="s">
        <v>491</v>
      </c>
      <c r="K49" s="84"/>
      <c r="L49" s="395">
        <v>8</v>
      </c>
      <c r="M49" s="12">
        <v>0.7</v>
      </c>
      <c r="N49" s="115">
        <v>0.7</v>
      </c>
      <c r="O49" s="13"/>
    </row>
    <row r="50" spans="1:16" s="9" customFormat="1" ht="48" customHeight="1" x14ac:dyDescent="0.2">
      <c r="A50" s="362"/>
      <c r="B50" s="380"/>
      <c r="C50" s="14" t="s">
        <v>249</v>
      </c>
      <c r="D50" s="376"/>
      <c r="E50" s="16" t="s">
        <v>54</v>
      </c>
      <c r="F50" s="164" t="s">
        <v>438</v>
      </c>
      <c r="G50" s="104"/>
      <c r="H50" s="478"/>
      <c r="I50" s="104"/>
      <c r="J50" s="193" t="s">
        <v>491</v>
      </c>
      <c r="K50" s="85"/>
      <c r="L50" s="396"/>
      <c r="M50" s="17">
        <v>0.7</v>
      </c>
      <c r="N50" s="116">
        <v>0.7</v>
      </c>
      <c r="O50" s="18"/>
    </row>
    <row r="51" spans="1:16" s="9" customFormat="1" ht="36" customHeight="1" x14ac:dyDescent="0.2">
      <c r="A51" s="362"/>
      <c r="B51" s="380"/>
      <c r="C51" s="14" t="s">
        <v>250</v>
      </c>
      <c r="D51" s="376"/>
      <c r="E51" s="16" t="s">
        <v>251</v>
      </c>
      <c r="F51" s="164" t="s">
        <v>438</v>
      </c>
      <c r="G51" s="104"/>
      <c r="H51" s="478"/>
      <c r="I51" s="104"/>
      <c r="J51" s="193" t="s">
        <v>491</v>
      </c>
      <c r="K51" s="85"/>
      <c r="L51" s="396"/>
      <c r="M51" s="17">
        <v>0.7</v>
      </c>
      <c r="N51" s="116">
        <v>0.7</v>
      </c>
      <c r="O51" s="18"/>
    </row>
    <row r="52" spans="1:16" s="9" customFormat="1" ht="30.95" customHeight="1" x14ac:dyDescent="0.2">
      <c r="A52" s="362"/>
      <c r="B52" s="380"/>
      <c r="C52" s="14" t="s">
        <v>252</v>
      </c>
      <c r="D52" s="376"/>
      <c r="E52" s="27" t="s">
        <v>144</v>
      </c>
      <c r="F52" s="164" t="s">
        <v>438</v>
      </c>
      <c r="G52" s="104"/>
      <c r="H52" s="478"/>
      <c r="I52" s="104"/>
      <c r="J52" s="193" t="s">
        <v>491</v>
      </c>
      <c r="K52" s="85"/>
      <c r="L52" s="396"/>
      <c r="M52" s="17">
        <v>0.7</v>
      </c>
      <c r="N52" s="116">
        <v>0.7</v>
      </c>
      <c r="O52" s="18"/>
    </row>
    <row r="53" spans="1:16" s="9" customFormat="1" ht="39" customHeight="1" x14ac:dyDescent="0.2">
      <c r="A53" s="362"/>
      <c r="B53" s="380"/>
      <c r="C53" s="14" t="s">
        <v>253</v>
      </c>
      <c r="D53" s="376"/>
      <c r="E53" s="27" t="s">
        <v>2</v>
      </c>
      <c r="F53" s="164" t="s">
        <v>438</v>
      </c>
      <c r="G53" s="104"/>
      <c r="H53" s="478"/>
      <c r="I53" s="104"/>
      <c r="J53" s="193" t="s">
        <v>491</v>
      </c>
      <c r="K53" s="85"/>
      <c r="L53" s="396"/>
      <c r="M53" s="17">
        <v>0.7</v>
      </c>
      <c r="N53" s="116">
        <v>0.7</v>
      </c>
      <c r="O53" s="18"/>
    </row>
    <row r="54" spans="1:16" s="9" customFormat="1" ht="41.1" customHeight="1" x14ac:dyDescent="0.2">
      <c r="A54" s="362"/>
      <c r="B54" s="380"/>
      <c r="C54" s="14" t="s">
        <v>254</v>
      </c>
      <c r="D54" s="376"/>
      <c r="E54" s="16" t="s">
        <v>55</v>
      </c>
      <c r="F54" s="164" t="s">
        <v>438</v>
      </c>
      <c r="G54" s="104"/>
      <c r="H54" s="478"/>
      <c r="I54" s="104"/>
      <c r="J54" s="193" t="s">
        <v>491</v>
      </c>
      <c r="K54" s="85"/>
      <c r="L54" s="396"/>
      <c r="M54" s="17">
        <v>0.7</v>
      </c>
      <c r="N54" s="116">
        <v>0.7</v>
      </c>
      <c r="O54" s="18"/>
    </row>
    <row r="55" spans="1:16" s="9" customFormat="1" ht="36" customHeight="1" x14ac:dyDescent="0.2">
      <c r="A55" s="362"/>
      <c r="B55" s="380"/>
      <c r="C55" s="14" t="s">
        <v>255</v>
      </c>
      <c r="D55" s="376"/>
      <c r="E55" s="16" t="s">
        <v>56</v>
      </c>
      <c r="F55" s="164" t="s">
        <v>438</v>
      </c>
      <c r="G55" s="104"/>
      <c r="H55" s="478"/>
      <c r="I55" s="104"/>
      <c r="J55" s="193" t="s">
        <v>491</v>
      </c>
      <c r="K55" s="85"/>
      <c r="L55" s="396"/>
      <c r="M55" s="17">
        <v>0.7</v>
      </c>
      <c r="N55" s="116">
        <v>0.7</v>
      </c>
      <c r="O55" s="18"/>
    </row>
    <row r="56" spans="1:16" s="9" customFormat="1" ht="39" customHeight="1" x14ac:dyDescent="0.2">
      <c r="A56" s="362"/>
      <c r="B56" s="380"/>
      <c r="C56" s="14" t="s">
        <v>256</v>
      </c>
      <c r="D56" s="394"/>
      <c r="E56" s="16" t="s">
        <v>57</v>
      </c>
      <c r="F56" s="164" t="s">
        <v>438</v>
      </c>
      <c r="G56" s="104"/>
      <c r="H56" s="479"/>
      <c r="I56" s="104"/>
      <c r="J56" s="193" t="s">
        <v>491</v>
      </c>
      <c r="K56" s="85"/>
      <c r="L56" s="396"/>
      <c r="M56" s="17">
        <v>0.7</v>
      </c>
      <c r="N56" s="116">
        <v>0.7</v>
      </c>
      <c r="O56" s="18"/>
    </row>
    <row r="57" spans="1:16" s="9" customFormat="1" ht="36" customHeight="1" x14ac:dyDescent="0.2">
      <c r="A57" s="362"/>
      <c r="B57" s="380"/>
      <c r="C57" s="14" t="s">
        <v>257</v>
      </c>
      <c r="D57" s="462" t="s">
        <v>58</v>
      </c>
      <c r="E57" s="16" t="s">
        <v>258</v>
      </c>
      <c r="F57" s="164" t="s">
        <v>438</v>
      </c>
      <c r="G57" s="104"/>
      <c r="H57" s="180" t="s">
        <v>500</v>
      </c>
      <c r="I57" s="104"/>
      <c r="J57" s="193" t="s">
        <v>491</v>
      </c>
      <c r="K57" s="85"/>
      <c r="L57" s="396"/>
      <c r="M57" s="17">
        <v>0.7</v>
      </c>
      <c r="N57" s="116">
        <v>0.7</v>
      </c>
      <c r="O57" s="18"/>
    </row>
    <row r="58" spans="1:16" s="9" customFormat="1" ht="36" customHeight="1" x14ac:dyDescent="0.2">
      <c r="A58" s="362"/>
      <c r="B58" s="380"/>
      <c r="C58" s="14" t="s">
        <v>259</v>
      </c>
      <c r="D58" s="376"/>
      <c r="E58" s="16" t="s">
        <v>59</v>
      </c>
      <c r="F58" s="164" t="s">
        <v>438</v>
      </c>
      <c r="G58" s="104"/>
      <c r="H58" s="180" t="s">
        <v>500</v>
      </c>
      <c r="I58" s="104"/>
      <c r="J58" s="193" t="s">
        <v>491</v>
      </c>
      <c r="K58" s="85"/>
      <c r="L58" s="396"/>
      <c r="M58" s="17">
        <v>0.7</v>
      </c>
      <c r="N58" s="116">
        <v>0.7</v>
      </c>
      <c r="O58" s="18" t="s">
        <v>152</v>
      </c>
    </row>
    <row r="59" spans="1:16" s="9" customFormat="1" ht="42.95" customHeight="1" thickBot="1" x14ac:dyDescent="0.25">
      <c r="A59" s="378"/>
      <c r="B59" s="381"/>
      <c r="C59" s="19" t="s">
        <v>260</v>
      </c>
      <c r="D59" s="377"/>
      <c r="E59" s="20" t="s">
        <v>60</v>
      </c>
      <c r="F59" s="190" t="s">
        <v>438</v>
      </c>
      <c r="G59" s="105"/>
      <c r="H59" s="198" t="s">
        <v>501</v>
      </c>
      <c r="I59" s="105"/>
      <c r="J59" s="194" t="s">
        <v>491</v>
      </c>
      <c r="K59" s="86"/>
      <c r="L59" s="397"/>
      <c r="M59" s="22">
        <v>0.7</v>
      </c>
      <c r="N59" s="117">
        <v>0.7</v>
      </c>
      <c r="O59" s="23"/>
    </row>
    <row r="60" spans="1:16" s="66" customFormat="1" ht="21.95" customHeight="1" x14ac:dyDescent="0.2">
      <c r="A60" s="63"/>
      <c r="B60" s="398" t="s">
        <v>432</v>
      </c>
      <c r="C60" s="399"/>
      <c r="D60" s="399"/>
      <c r="E60" s="399"/>
      <c r="F60" s="399"/>
      <c r="G60" s="399"/>
      <c r="H60" s="399"/>
      <c r="I60" s="399"/>
      <c r="J60" s="399"/>
      <c r="K60" s="400"/>
      <c r="L60" s="64">
        <v>100</v>
      </c>
      <c r="M60" s="64">
        <v>100</v>
      </c>
      <c r="N60" s="64">
        <f>SUM(N7:N59)</f>
        <v>101.30000000000003</v>
      </c>
      <c r="O60" s="65"/>
    </row>
    <row r="61" spans="1:16" s="67" customFormat="1" ht="21.95" customHeight="1" thickBot="1" x14ac:dyDescent="0.25">
      <c r="A61" s="441" t="s">
        <v>433</v>
      </c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3"/>
    </row>
    <row r="62" spans="1:16" s="9" customFormat="1" ht="48.75" customHeight="1" x14ac:dyDescent="0.2">
      <c r="A62" s="92" t="s">
        <v>158</v>
      </c>
      <c r="B62" s="93" t="s">
        <v>139</v>
      </c>
      <c r="C62" s="94"/>
      <c r="D62" s="93" t="s">
        <v>159</v>
      </c>
      <c r="E62" s="123" t="s">
        <v>439</v>
      </c>
      <c r="F62" s="422" t="s">
        <v>160</v>
      </c>
      <c r="G62" s="423"/>
      <c r="H62" s="424" t="s">
        <v>431</v>
      </c>
      <c r="I62" s="423"/>
      <c r="J62" s="422" t="s">
        <v>161</v>
      </c>
      <c r="K62" s="423"/>
      <c r="L62" s="93" t="s">
        <v>162</v>
      </c>
      <c r="M62" s="95" t="s">
        <v>163</v>
      </c>
      <c r="N62" s="95" t="s">
        <v>164</v>
      </c>
      <c r="O62" s="96" t="s">
        <v>165</v>
      </c>
      <c r="P62" s="9" t="s">
        <v>152</v>
      </c>
    </row>
    <row r="63" spans="1:16" s="62" customFormat="1" ht="20.100000000000001" customHeight="1" thickBot="1" x14ac:dyDescent="0.25">
      <c r="A63" s="79"/>
      <c r="B63" s="141"/>
      <c r="C63" s="80"/>
      <c r="D63" s="80"/>
      <c r="E63" s="81"/>
      <c r="F63" s="7" t="s">
        <v>156</v>
      </c>
      <c r="G63" s="7" t="s">
        <v>157</v>
      </c>
      <c r="H63" s="200" t="s">
        <v>156</v>
      </c>
      <c r="I63" s="7" t="s">
        <v>157</v>
      </c>
      <c r="J63" s="7" t="s">
        <v>156</v>
      </c>
      <c r="K63" s="7" t="s">
        <v>157</v>
      </c>
      <c r="L63" s="110"/>
      <c r="M63" s="82"/>
      <c r="N63" s="114"/>
      <c r="O63" s="83"/>
    </row>
    <row r="64" spans="1:16" s="9" customFormat="1" ht="44.1" customHeight="1" x14ac:dyDescent="0.2">
      <c r="A64" s="361" t="s">
        <v>261</v>
      </c>
      <c r="B64" s="379" t="s">
        <v>140</v>
      </c>
      <c r="C64" s="10" t="s">
        <v>262</v>
      </c>
      <c r="D64" s="10" t="s">
        <v>263</v>
      </c>
      <c r="E64" s="25" t="s">
        <v>61</v>
      </c>
      <c r="F64" s="191" t="s">
        <v>438</v>
      </c>
      <c r="G64" s="84"/>
      <c r="H64" s="199" t="s">
        <v>493</v>
      </c>
      <c r="I64" s="84"/>
      <c r="J64" s="191" t="s">
        <v>491</v>
      </c>
      <c r="K64" s="84"/>
      <c r="L64" s="385">
        <v>10</v>
      </c>
      <c r="M64" s="29">
        <v>5</v>
      </c>
      <c r="N64" s="115">
        <v>5</v>
      </c>
      <c r="O64" s="13"/>
    </row>
    <row r="65" spans="1:15" s="9" customFormat="1" ht="50.1" customHeight="1" thickBot="1" x14ac:dyDescent="0.25">
      <c r="A65" s="378"/>
      <c r="B65" s="381"/>
      <c r="C65" s="19" t="s">
        <v>264</v>
      </c>
      <c r="D65" s="19" t="s">
        <v>265</v>
      </c>
      <c r="E65" s="20" t="s">
        <v>62</v>
      </c>
      <c r="F65" s="194" t="s">
        <v>438</v>
      </c>
      <c r="G65" s="86"/>
      <c r="H65" s="198" t="s">
        <v>505</v>
      </c>
      <c r="I65" s="86"/>
      <c r="J65" s="194" t="s">
        <v>491</v>
      </c>
      <c r="K65" s="86"/>
      <c r="L65" s="387"/>
      <c r="M65" s="30">
        <v>5</v>
      </c>
      <c r="N65" s="117">
        <v>5</v>
      </c>
      <c r="O65" s="23"/>
    </row>
    <row r="66" spans="1:15" s="9" customFormat="1" ht="53.1" customHeight="1" thickBot="1" x14ac:dyDescent="0.25">
      <c r="A66" s="361" t="s">
        <v>266</v>
      </c>
      <c r="B66" s="436" t="s">
        <v>267</v>
      </c>
      <c r="C66" s="10" t="s">
        <v>268</v>
      </c>
      <c r="D66" s="10" t="s">
        <v>269</v>
      </c>
      <c r="E66" s="25" t="s">
        <v>63</v>
      </c>
      <c r="F66" s="191" t="s">
        <v>438</v>
      </c>
      <c r="G66" s="84"/>
      <c r="H66" s="198" t="s">
        <v>505</v>
      </c>
      <c r="I66" s="84"/>
      <c r="J66" s="191" t="s">
        <v>491</v>
      </c>
      <c r="K66" s="84"/>
      <c r="L66" s="385">
        <v>20</v>
      </c>
      <c r="M66" s="29">
        <v>1.9</v>
      </c>
      <c r="N66" s="115">
        <v>1.9</v>
      </c>
      <c r="O66" s="13"/>
    </row>
    <row r="67" spans="1:15" s="9" customFormat="1" ht="62.1" customHeight="1" x14ac:dyDescent="0.2">
      <c r="A67" s="362"/>
      <c r="B67" s="437"/>
      <c r="C67" s="14" t="s">
        <v>270</v>
      </c>
      <c r="D67" s="14" t="s">
        <v>271</v>
      </c>
      <c r="E67" s="16" t="s">
        <v>64</v>
      </c>
      <c r="F67" s="193" t="s">
        <v>438</v>
      </c>
      <c r="G67" s="85"/>
      <c r="H67" s="24" t="s">
        <v>506</v>
      </c>
      <c r="I67" s="85"/>
      <c r="J67" s="193" t="s">
        <v>491</v>
      </c>
      <c r="K67" s="85"/>
      <c r="L67" s="386"/>
      <c r="M67" s="31">
        <v>1.9</v>
      </c>
      <c r="N67" s="116">
        <v>1.9</v>
      </c>
      <c r="O67" s="18"/>
    </row>
    <row r="68" spans="1:15" s="9" customFormat="1" ht="47.1" customHeight="1" thickBot="1" x14ac:dyDescent="0.25">
      <c r="A68" s="362"/>
      <c r="B68" s="437"/>
      <c r="C68" s="14" t="s">
        <v>272</v>
      </c>
      <c r="D68" s="14" t="s">
        <v>65</v>
      </c>
      <c r="E68" s="16" t="s">
        <v>66</v>
      </c>
      <c r="F68" s="193" t="s">
        <v>438</v>
      </c>
      <c r="G68" s="85"/>
      <c r="H68" s="198" t="s">
        <v>505</v>
      </c>
      <c r="I68" s="85"/>
      <c r="J68" s="193" t="s">
        <v>491</v>
      </c>
      <c r="K68" s="85"/>
      <c r="L68" s="386"/>
      <c r="M68" s="31">
        <v>1.9</v>
      </c>
      <c r="N68" s="116">
        <v>1.9</v>
      </c>
      <c r="O68" s="18"/>
    </row>
    <row r="69" spans="1:15" s="9" customFormat="1" ht="60.95" customHeight="1" x14ac:dyDescent="0.2">
      <c r="A69" s="362"/>
      <c r="B69" s="437"/>
      <c r="C69" s="14" t="s">
        <v>273</v>
      </c>
      <c r="D69" s="14" t="s">
        <v>67</v>
      </c>
      <c r="E69" s="16" t="s">
        <v>274</v>
      </c>
      <c r="F69" s="193" t="s">
        <v>438</v>
      </c>
      <c r="G69" s="85"/>
      <c r="H69" s="24" t="s">
        <v>506</v>
      </c>
      <c r="I69" s="85"/>
      <c r="J69" s="193" t="s">
        <v>491</v>
      </c>
      <c r="K69" s="85"/>
      <c r="L69" s="386"/>
      <c r="M69" s="31">
        <v>1.9</v>
      </c>
      <c r="N69" s="116">
        <v>1.9</v>
      </c>
      <c r="O69" s="18"/>
    </row>
    <row r="70" spans="1:15" s="9" customFormat="1" ht="45.95" customHeight="1" x14ac:dyDescent="0.2">
      <c r="A70" s="362"/>
      <c r="B70" s="437"/>
      <c r="C70" s="14" t="s">
        <v>275</v>
      </c>
      <c r="D70" s="14" t="s">
        <v>276</v>
      </c>
      <c r="E70" s="16" t="s">
        <v>68</v>
      </c>
      <c r="F70" s="193" t="s">
        <v>438</v>
      </c>
      <c r="G70" s="85"/>
      <c r="H70" s="24" t="s">
        <v>506</v>
      </c>
      <c r="I70" s="85"/>
      <c r="J70" s="193" t="s">
        <v>491</v>
      </c>
      <c r="K70" s="85"/>
      <c r="L70" s="386"/>
      <c r="M70" s="31">
        <v>1.9</v>
      </c>
      <c r="N70" s="116">
        <v>1.9</v>
      </c>
      <c r="O70" s="18"/>
    </row>
    <row r="71" spans="1:15" s="9" customFormat="1" ht="47.1" customHeight="1" x14ac:dyDescent="0.2">
      <c r="A71" s="362"/>
      <c r="B71" s="437"/>
      <c r="C71" s="14" t="s">
        <v>277</v>
      </c>
      <c r="D71" s="14" t="s">
        <v>278</v>
      </c>
      <c r="E71" s="16" t="s">
        <v>69</v>
      </c>
      <c r="F71" s="193" t="s">
        <v>438</v>
      </c>
      <c r="G71" s="85"/>
      <c r="H71" s="24" t="s">
        <v>506</v>
      </c>
      <c r="I71" s="85"/>
      <c r="J71" s="85"/>
      <c r="K71" s="85"/>
      <c r="L71" s="386"/>
      <c r="M71" s="31">
        <v>1.9</v>
      </c>
      <c r="N71" s="116">
        <v>0</v>
      </c>
      <c r="O71" s="18"/>
    </row>
    <row r="72" spans="1:15" s="9" customFormat="1" ht="47.1" customHeight="1" x14ac:dyDescent="0.2">
      <c r="A72" s="362"/>
      <c r="B72" s="437"/>
      <c r="C72" s="14" t="s">
        <v>279</v>
      </c>
      <c r="D72" s="14" t="s">
        <v>280</v>
      </c>
      <c r="E72" s="16" t="s">
        <v>70</v>
      </c>
      <c r="F72" s="193"/>
      <c r="G72" s="193" t="s">
        <v>491</v>
      </c>
      <c r="H72" s="201"/>
      <c r="I72" s="193" t="s">
        <v>438</v>
      </c>
      <c r="J72" s="85"/>
      <c r="K72" s="85"/>
      <c r="L72" s="386"/>
      <c r="M72" s="31">
        <v>1.9</v>
      </c>
      <c r="N72" s="116">
        <v>0</v>
      </c>
      <c r="O72" s="18"/>
    </row>
    <row r="73" spans="1:15" s="9" customFormat="1" ht="45" customHeight="1" x14ac:dyDescent="0.2">
      <c r="A73" s="362"/>
      <c r="B73" s="437"/>
      <c r="C73" s="14" t="s">
        <v>281</v>
      </c>
      <c r="D73" s="14" t="s">
        <v>282</v>
      </c>
      <c r="E73" s="16" t="s">
        <v>71</v>
      </c>
      <c r="F73" s="193" t="s">
        <v>438</v>
      </c>
      <c r="G73" s="85"/>
      <c r="H73" s="201"/>
      <c r="I73" s="193" t="s">
        <v>438</v>
      </c>
      <c r="J73" s="85"/>
      <c r="K73" s="85"/>
      <c r="L73" s="386"/>
      <c r="M73" s="31">
        <v>1.8</v>
      </c>
      <c r="N73" s="116">
        <v>1.8</v>
      </c>
      <c r="O73" s="18"/>
    </row>
    <row r="74" spans="1:15" s="9" customFormat="1" ht="45.95" customHeight="1" x14ac:dyDescent="0.2">
      <c r="A74" s="362"/>
      <c r="B74" s="437"/>
      <c r="C74" s="14" t="s">
        <v>283</v>
      </c>
      <c r="D74" s="14" t="s">
        <v>284</v>
      </c>
      <c r="E74" s="16" t="s">
        <v>72</v>
      </c>
      <c r="F74" s="193" t="s">
        <v>438</v>
      </c>
      <c r="G74" s="85"/>
      <c r="H74" s="480" t="s">
        <v>527</v>
      </c>
      <c r="I74" s="85"/>
      <c r="J74" s="193" t="s">
        <v>438</v>
      </c>
      <c r="K74" s="85"/>
      <c r="L74" s="386"/>
      <c r="M74" s="31">
        <v>1.8</v>
      </c>
      <c r="N74" s="116">
        <v>1.8</v>
      </c>
      <c r="O74" s="18"/>
    </row>
    <row r="75" spans="1:15" s="9" customFormat="1" ht="57.95" customHeight="1" thickBot="1" x14ac:dyDescent="0.25">
      <c r="A75" s="378"/>
      <c r="B75" s="438"/>
      <c r="C75" s="19" t="s">
        <v>285</v>
      </c>
      <c r="D75" s="19" t="s">
        <v>286</v>
      </c>
      <c r="E75" s="20" t="s">
        <v>73</v>
      </c>
      <c r="F75" s="194" t="s">
        <v>438</v>
      </c>
      <c r="G75" s="86"/>
      <c r="H75" s="481"/>
      <c r="I75" s="86"/>
      <c r="J75" s="194" t="s">
        <v>438</v>
      </c>
      <c r="K75" s="86"/>
      <c r="L75" s="387"/>
      <c r="M75" s="30">
        <v>1.8</v>
      </c>
      <c r="N75" s="117">
        <v>1.8</v>
      </c>
      <c r="O75" s="23"/>
    </row>
    <row r="76" spans="1:15" s="9" customFormat="1" ht="66.95" customHeight="1" x14ac:dyDescent="0.2">
      <c r="A76" s="361" t="s">
        <v>287</v>
      </c>
      <c r="B76" s="379" t="s">
        <v>141</v>
      </c>
      <c r="C76" s="10" t="s">
        <v>288</v>
      </c>
      <c r="D76" s="393" t="s">
        <v>74</v>
      </c>
      <c r="E76" s="25" t="s">
        <v>289</v>
      </c>
      <c r="F76" s="191"/>
      <c r="G76" s="84"/>
      <c r="H76" s="202"/>
      <c r="I76" s="84"/>
      <c r="J76" s="84"/>
      <c r="K76" s="84"/>
      <c r="L76" s="385">
        <v>20</v>
      </c>
      <c r="M76" s="29">
        <v>3.3</v>
      </c>
      <c r="N76" s="115">
        <v>0</v>
      </c>
      <c r="O76" s="13"/>
    </row>
    <row r="77" spans="1:15" s="9" customFormat="1" ht="60" customHeight="1" x14ac:dyDescent="0.2">
      <c r="A77" s="362"/>
      <c r="B77" s="380"/>
      <c r="C77" s="14" t="s">
        <v>290</v>
      </c>
      <c r="D77" s="376"/>
      <c r="E77" s="16" t="s">
        <v>291</v>
      </c>
      <c r="F77" s="193" t="s">
        <v>438</v>
      </c>
      <c r="G77" s="85"/>
      <c r="H77" s="209" t="s">
        <v>531</v>
      </c>
      <c r="I77" s="85"/>
      <c r="J77" s="193" t="s">
        <v>438</v>
      </c>
      <c r="K77" s="85"/>
      <c r="L77" s="386"/>
      <c r="M77" s="31">
        <v>3.3</v>
      </c>
      <c r="N77" s="116">
        <v>3.3</v>
      </c>
      <c r="O77" s="18"/>
    </row>
    <row r="78" spans="1:15" s="9" customFormat="1" ht="24.95" customHeight="1" x14ac:dyDescent="0.2">
      <c r="A78" s="362"/>
      <c r="B78" s="380"/>
      <c r="C78" s="14" t="s">
        <v>292</v>
      </c>
      <c r="D78" s="376"/>
      <c r="E78" s="16" t="s">
        <v>293</v>
      </c>
      <c r="F78" s="193" t="s">
        <v>438</v>
      </c>
      <c r="G78" s="85"/>
      <c r="H78" s="209" t="s">
        <v>533</v>
      </c>
      <c r="I78" s="85"/>
      <c r="J78" s="193" t="s">
        <v>438</v>
      </c>
      <c r="K78" s="85"/>
      <c r="L78" s="386"/>
      <c r="M78" s="31">
        <v>3.3</v>
      </c>
      <c r="N78" s="116">
        <v>3.3</v>
      </c>
      <c r="O78" s="18"/>
    </row>
    <row r="79" spans="1:15" s="9" customFormat="1" ht="27" customHeight="1" x14ac:dyDescent="0.2">
      <c r="A79" s="362"/>
      <c r="B79" s="380"/>
      <c r="C79" s="14" t="s">
        <v>294</v>
      </c>
      <c r="D79" s="376"/>
      <c r="E79" s="16" t="s">
        <v>295</v>
      </c>
      <c r="F79" s="193" t="s">
        <v>438</v>
      </c>
      <c r="G79" s="85"/>
      <c r="H79" s="201"/>
      <c r="I79" s="85"/>
      <c r="J79" s="85"/>
      <c r="K79" s="85"/>
      <c r="L79" s="386"/>
      <c r="M79" s="31">
        <v>3.3</v>
      </c>
      <c r="N79" s="116">
        <v>0</v>
      </c>
      <c r="O79" s="18"/>
    </row>
    <row r="80" spans="1:15" s="9" customFormat="1" ht="27.95" customHeight="1" x14ac:dyDescent="0.2">
      <c r="A80" s="362"/>
      <c r="B80" s="380"/>
      <c r="C80" s="14" t="s">
        <v>296</v>
      </c>
      <c r="D80" s="394"/>
      <c r="E80" s="16" t="s">
        <v>297</v>
      </c>
      <c r="F80" s="193" t="s">
        <v>438</v>
      </c>
      <c r="G80" s="85"/>
      <c r="H80" s="201"/>
      <c r="I80" s="85"/>
      <c r="J80" s="85"/>
      <c r="K80" s="85"/>
      <c r="L80" s="386"/>
      <c r="M80" s="31">
        <v>3.3</v>
      </c>
      <c r="N80" s="116">
        <v>0</v>
      </c>
      <c r="O80" s="18"/>
    </row>
    <row r="81" spans="1:15" s="9" customFormat="1" ht="51.95" customHeight="1" thickBot="1" x14ac:dyDescent="0.25">
      <c r="A81" s="378"/>
      <c r="B81" s="381"/>
      <c r="C81" s="19" t="s">
        <v>298</v>
      </c>
      <c r="D81" s="19" t="s">
        <v>299</v>
      </c>
      <c r="E81" s="20" t="s">
        <v>75</v>
      </c>
      <c r="F81" s="194" t="s">
        <v>438</v>
      </c>
      <c r="G81" s="86"/>
      <c r="H81" s="210" t="s">
        <v>532</v>
      </c>
      <c r="I81" s="86"/>
      <c r="J81" s="86"/>
      <c r="K81" s="86"/>
      <c r="L81" s="387"/>
      <c r="M81" s="30">
        <v>3.3</v>
      </c>
      <c r="N81" s="117">
        <v>3.3</v>
      </c>
      <c r="O81" s="23"/>
    </row>
    <row r="82" spans="1:15" s="9" customFormat="1" ht="38.1" customHeight="1" x14ac:dyDescent="0.2">
      <c r="A82" s="361" t="s">
        <v>300</v>
      </c>
      <c r="B82" s="379" t="s">
        <v>301</v>
      </c>
      <c r="C82" s="10" t="s">
        <v>302</v>
      </c>
      <c r="D82" s="382" t="s">
        <v>23</v>
      </c>
      <c r="E82" s="25" t="s">
        <v>76</v>
      </c>
      <c r="F82" s="191" t="s">
        <v>438</v>
      </c>
      <c r="G82" s="84"/>
      <c r="H82" s="477" t="s">
        <v>507</v>
      </c>
      <c r="I82" s="84"/>
      <c r="J82" s="191" t="s">
        <v>438</v>
      </c>
      <c r="K82" s="84"/>
      <c r="L82" s="385">
        <v>20</v>
      </c>
      <c r="M82" s="29">
        <v>1.4</v>
      </c>
      <c r="N82" s="115">
        <v>1.4</v>
      </c>
      <c r="O82" s="13"/>
    </row>
    <row r="83" spans="1:15" s="9" customFormat="1" ht="32.1" customHeight="1" x14ac:dyDescent="0.2">
      <c r="A83" s="362"/>
      <c r="B83" s="380"/>
      <c r="C83" s="14" t="s">
        <v>303</v>
      </c>
      <c r="D83" s="383"/>
      <c r="E83" s="16" t="s">
        <v>77</v>
      </c>
      <c r="F83" s="193" t="s">
        <v>438</v>
      </c>
      <c r="G83" s="85"/>
      <c r="H83" s="478"/>
      <c r="I83" s="85"/>
      <c r="J83" s="193" t="s">
        <v>438</v>
      </c>
      <c r="K83" s="85"/>
      <c r="L83" s="386"/>
      <c r="M83" s="31">
        <v>1.4</v>
      </c>
      <c r="N83" s="116">
        <v>1.4</v>
      </c>
      <c r="O83" s="18"/>
    </row>
    <row r="84" spans="1:15" s="9" customFormat="1" ht="32.1" customHeight="1" x14ac:dyDescent="0.2">
      <c r="A84" s="362"/>
      <c r="B84" s="380"/>
      <c r="C84" s="14" t="s">
        <v>304</v>
      </c>
      <c r="D84" s="383"/>
      <c r="E84" s="24" t="s">
        <v>305</v>
      </c>
      <c r="F84" s="193" t="s">
        <v>438</v>
      </c>
      <c r="G84" s="85"/>
      <c r="H84" s="478"/>
      <c r="I84" s="85"/>
      <c r="J84" s="193" t="s">
        <v>438</v>
      </c>
      <c r="K84" s="85"/>
      <c r="L84" s="386"/>
      <c r="M84" s="31">
        <v>1.4</v>
      </c>
      <c r="N84" s="116">
        <v>1.4</v>
      </c>
      <c r="O84" s="18"/>
    </row>
    <row r="85" spans="1:15" s="9" customFormat="1" ht="32.1" customHeight="1" x14ac:dyDescent="0.2">
      <c r="A85" s="362"/>
      <c r="B85" s="380"/>
      <c r="C85" s="14" t="s">
        <v>306</v>
      </c>
      <c r="D85" s="383"/>
      <c r="E85" s="16" t="s">
        <v>307</v>
      </c>
      <c r="F85" s="193" t="s">
        <v>438</v>
      </c>
      <c r="G85" s="85"/>
      <c r="H85" s="478"/>
      <c r="I85" s="85"/>
      <c r="J85" s="193" t="s">
        <v>438</v>
      </c>
      <c r="K85" s="85"/>
      <c r="L85" s="386"/>
      <c r="M85" s="31">
        <v>1.4</v>
      </c>
      <c r="N85" s="116">
        <v>1.4</v>
      </c>
      <c r="O85" s="18"/>
    </row>
    <row r="86" spans="1:15" s="9" customFormat="1" ht="32.1" customHeight="1" x14ac:dyDescent="0.2">
      <c r="A86" s="362"/>
      <c r="B86" s="380"/>
      <c r="C86" s="14" t="s">
        <v>308</v>
      </c>
      <c r="D86" s="383"/>
      <c r="E86" s="16" t="s">
        <v>78</v>
      </c>
      <c r="F86" s="193" t="s">
        <v>438</v>
      </c>
      <c r="G86" s="85"/>
      <c r="H86" s="478"/>
      <c r="I86" s="85"/>
      <c r="J86" s="193" t="s">
        <v>438</v>
      </c>
      <c r="K86" s="85"/>
      <c r="L86" s="386"/>
      <c r="M86" s="31">
        <v>1.4</v>
      </c>
      <c r="N86" s="116">
        <v>1.4</v>
      </c>
      <c r="O86" s="18"/>
    </row>
    <row r="87" spans="1:15" s="9" customFormat="1" ht="32.1" customHeight="1" x14ac:dyDescent="0.2">
      <c r="A87" s="362"/>
      <c r="B87" s="380"/>
      <c r="C87" s="14" t="s">
        <v>309</v>
      </c>
      <c r="D87" s="383"/>
      <c r="E87" s="16" t="s">
        <v>310</v>
      </c>
      <c r="F87" s="193" t="s">
        <v>438</v>
      </c>
      <c r="G87" s="85"/>
      <c r="H87" s="478"/>
      <c r="I87" s="85"/>
      <c r="J87" s="193" t="s">
        <v>438</v>
      </c>
      <c r="K87" s="85"/>
      <c r="L87" s="386"/>
      <c r="M87" s="31">
        <v>1.4</v>
      </c>
      <c r="N87" s="116">
        <v>1.4</v>
      </c>
      <c r="O87" s="18"/>
    </row>
    <row r="88" spans="1:15" s="9" customFormat="1" ht="32.1" customHeight="1" x14ac:dyDescent="0.2">
      <c r="A88" s="362"/>
      <c r="B88" s="380"/>
      <c r="C88" s="14" t="s">
        <v>311</v>
      </c>
      <c r="D88" s="383"/>
      <c r="E88" s="16" t="s">
        <v>79</v>
      </c>
      <c r="F88" s="193" t="s">
        <v>438</v>
      </c>
      <c r="G88" s="85"/>
      <c r="H88" s="478"/>
      <c r="I88" s="85"/>
      <c r="J88" s="193" t="s">
        <v>438</v>
      </c>
      <c r="K88" s="85"/>
      <c r="L88" s="386"/>
      <c r="M88" s="31">
        <v>1.4</v>
      </c>
      <c r="N88" s="116">
        <v>1.4</v>
      </c>
      <c r="O88" s="18"/>
    </row>
    <row r="89" spans="1:15" s="9" customFormat="1" ht="32.1" customHeight="1" x14ac:dyDescent="0.2">
      <c r="A89" s="362"/>
      <c r="B89" s="380"/>
      <c r="C89" s="14" t="s">
        <v>312</v>
      </c>
      <c r="D89" s="383"/>
      <c r="E89" s="24" t="s">
        <v>313</v>
      </c>
      <c r="F89" s="193" t="s">
        <v>438</v>
      </c>
      <c r="G89" s="85"/>
      <c r="H89" s="478"/>
      <c r="I89" s="85"/>
      <c r="J89" s="193" t="s">
        <v>438</v>
      </c>
      <c r="K89" s="85"/>
      <c r="L89" s="386"/>
      <c r="M89" s="31">
        <v>1.4</v>
      </c>
      <c r="N89" s="116">
        <v>1.4</v>
      </c>
      <c r="O89" s="18"/>
    </row>
    <row r="90" spans="1:15" s="9" customFormat="1" ht="32.1" customHeight="1" x14ac:dyDescent="0.2">
      <c r="A90" s="362"/>
      <c r="B90" s="380"/>
      <c r="C90" s="14" t="s">
        <v>314</v>
      </c>
      <c r="D90" s="383"/>
      <c r="E90" s="16" t="s">
        <v>80</v>
      </c>
      <c r="F90" s="193" t="s">
        <v>438</v>
      </c>
      <c r="G90" s="85"/>
      <c r="H90" s="478"/>
      <c r="I90" s="85"/>
      <c r="J90" s="193" t="s">
        <v>438</v>
      </c>
      <c r="K90" s="85"/>
      <c r="L90" s="386"/>
      <c r="M90" s="31">
        <v>1.4</v>
      </c>
      <c r="N90" s="116">
        <v>1.4</v>
      </c>
      <c r="O90" s="18"/>
    </row>
    <row r="91" spans="1:15" s="9" customFormat="1" ht="32.1" customHeight="1" x14ac:dyDescent="0.2">
      <c r="A91" s="362"/>
      <c r="B91" s="380"/>
      <c r="C91" s="32">
        <v>40213</v>
      </c>
      <c r="D91" s="383"/>
      <c r="E91" s="16" t="s">
        <v>81</v>
      </c>
      <c r="F91" s="193" t="s">
        <v>438</v>
      </c>
      <c r="G91" s="85"/>
      <c r="H91" s="478"/>
      <c r="I91" s="85"/>
      <c r="J91" s="193" t="s">
        <v>438</v>
      </c>
      <c r="K91" s="85"/>
      <c r="L91" s="386"/>
      <c r="M91" s="31">
        <v>1.4</v>
      </c>
      <c r="N91" s="116">
        <v>1.4</v>
      </c>
      <c r="O91" s="18"/>
    </row>
    <row r="92" spans="1:15" s="9" customFormat="1" ht="32.1" customHeight="1" x14ac:dyDescent="0.2">
      <c r="A92" s="362"/>
      <c r="B92" s="380"/>
      <c r="C92" s="14" t="s">
        <v>315</v>
      </c>
      <c r="D92" s="383"/>
      <c r="E92" s="16" t="s">
        <v>316</v>
      </c>
      <c r="F92" s="193" t="s">
        <v>438</v>
      </c>
      <c r="G92" s="85"/>
      <c r="H92" s="478"/>
      <c r="I92" s="85"/>
      <c r="J92" s="193" t="s">
        <v>438</v>
      </c>
      <c r="K92" s="85"/>
      <c r="L92" s="386"/>
      <c r="M92" s="31">
        <v>1.4</v>
      </c>
      <c r="N92" s="116">
        <v>1.4</v>
      </c>
      <c r="O92" s="18"/>
    </row>
    <row r="93" spans="1:15" s="9" customFormat="1" ht="32.1" customHeight="1" x14ac:dyDescent="0.2">
      <c r="A93" s="362"/>
      <c r="B93" s="380"/>
      <c r="C93" s="14" t="s">
        <v>317</v>
      </c>
      <c r="D93" s="383"/>
      <c r="E93" s="16" t="s">
        <v>82</v>
      </c>
      <c r="F93" s="193" t="s">
        <v>438</v>
      </c>
      <c r="G93" s="85"/>
      <c r="H93" s="478"/>
      <c r="I93" s="85"/>
      <c r="J93" s="193" t="s">
        <v>438</v>
      </c>
      <c r="K93" s="85"/>
      <c r="L93" s="386"/>
      <c r="M93" s="31">
        <v>1.4</v>
      </c>
      <c r="N93" s="116">
        <v>1.4</v>
      </c>
      <c r="O93" s="18"/>
    </row>
    <row r="94" spans="1:15" s="9" customFormat="1" ht="32.1" customHeight="1" x14ac:dyDescent="0.2">
      <c r="A94" s="362"/>
      <c r="B94" s="380"/>
      <c r="C94" s="14" t="s">
        <v>318</v>
      </c>
      <c r="D94" s="384"/>
      <c r="E94" s="27" t="s">
        <v>145</v>
      </c>
      <c r="F94" s="193" t="s">
        <v>438</v>
      </c>
      <c r="G94" s="85"/>
      <c r="H94" s="479"/>
      <c r="I94" s="85"/>
      <c r="J94" s="193" t="s">
        <v>438</v>
      </c>
      <c r="K94" s="85"/>
      <c r="L94" s="386"/>
      <c r="M94" s="31">
        <v>1.4</v>
      </c>
      <c r="N94" s="116">
        <v>1.4</v>
      </c>
      <c r="O94" s="18"/>
    </row>
    <row r="95" spans="1:15" s="9" customFormat="1" ht="47.1" customHeight="1" x14ac:dyDescent="0.2">
      <c r="A95" s="362"/>
      <c r="B95" s="380"/>
      <c r="C95" s="14" t="s">
        <v>319</v>
      </c>
      <c r="D95" s="388" t="s">
        <v>24</v>
      </c>
      <c r="E95" s="16" t="s">
        <v>83</v>
      </c>
      <c r="F95" s="193" t="s">
        <v>438</v>
      </c>
      <c r="G95" s="85"/>
      <c r="H95" s="180" t="s">
        <v>508</v>
      </c>
      <c r="I95" s="85"/>
      <c r="J95" s="193" t="s">
        <v>491</v>
      </c>
      <c r="K95" s="85"/>
      <c r="L95" s="386"/>
      <c r="M95" s="31">
        <v>1.4</v>
      </c>
      <c r="N95" s="116">
        <v>1.4</v>
      </c>
      <c r="O95" s="18"/>
    </row>
    <row r="96" spans="1:15" s="9" customFormat="1" ht="57" customHeight="1" thickBot="1" x14ac:dyDescent="0.25">
      <c r="A96" s="378"/>
      <c r="B96" s="381"/>
      <c r="C96" s="19" t="s">
        <v>320</v>
      </c>
      <c r="D96" s="389"/>
      <c r="E96" s="20" t="s">
        <v>84</v>
      </c>
      <c r="F96" s="194" t="s">
        <v>438</v>
      </c>
      <c r="G96" s="86"/>
      <c r="H96" s="180" t="s">
        <v>508</v>
      </c>
      <c r="I96" s="86"/>
      <c r="J96" s="194" t="s">
        <v>491</v>
      </c>
      <c r="K96" s="163"/>
      <c r="L96" s="387"/>
      <c r="M96" s="30">
        <v>1.4</v>
      </c>
      <c r="N96" s="117">
        <v>1.4</v>
      </c>
      <c r="O96" s="23"/>
    </row>
    <row r="97" spans="1:15" s="9" customFormat="1" ht="62.1" customHeight="1" x14ac:dyDescent="0.2">
      <c r="A97" s="361" t="s">
        <v>321</v>
      </c>
      <c r="B97" s="472" t="s">
        <v>0</v>
      </c>
      <c r="C97" s="10" t="s">
        <v>322</v>
      </c>
      <c r="D97" s="393" t="s">
        <v>323</v>
      </c>
      <c r="E97" s="25" t="s">
        <v>85</v>
      </c>
      <c r="F97" s="191" t="s">
        <v>438</v>
      </c>
      <c r="G97" s="84"/>
      <c r="H97" s="179" t="s">
        <v>521</v>
      </c>
      <c r="I97" s="84"/>
      <c r="J97" s="216" t="s">
        <v>491</v>
      </c>
      <c r="K97" s="217"/>
      <c r="L97" s="475">
        <v>10</v>
      </c>
      <c r="M97" s="29">
        <v>1.5</v>
      </c>
      <c r="N97" s="115">
        <v>1.5</v>
      </c>
      <c r="O97" s="13"/>
    </row>
    <row r="98" spans="1:15" s="9" customFormat="1" ht="48" customHeight="1" x14ac:dyDescent="0.2">
      <c r="A98" s="362"/>
      <c r="B98" s="473"/>
      <c r="C98" s="14" t="s">
        <v>324</v>
      </c>
      <c r="D98" s="376"/>
      <c r="E98" s="16" t="s">
        <v>86</v>
      </c>
      <c r="F98" s="193" t="s">
        <v>438</v>
      </c>
      <c r="G98" s="85"/>
      <c r="H98" s="180" t="s">
        <v>509</v>
      </c>
      <c r="I98" s="85"/>
      <c r="J98" s="218" t="s">
        <v>491</v>
      </c>
      <c r="K98" s="217"/>
      <c r="L98" s="476"/>
      <c r="M98" s="31">
        <v>1.5</v>
      </c>
      <c r="N98" s="116">
        <v>1.5</v>
      </c>
      <c r="O98" s="18"/>
    </row>
    <row r="99" spans="1:15" s="9" customFormat="1" ht="65.099999999999994" customHeight="1" x14ac:dyDescent="0.2">
      <c r="A99" s="362"/>
      <c r="B99" s="473"/>
      <c r="C99" s="14" t="s">
        <v>325</v>
      </c>
      <c r="D99" s="394"/>
      <c r="E99" s="16" t="s">
        <v>87</v>
      </c>
      <c r="F99" s="193" t="s">
        <v>438</v>
      </c>
      <c r="G99" s="85"/>
      <c r="H99" s="180" t="s">
        <v>510</v>
      </c>
      <c r="I99" s="85"/>
      <c r="J99" s="193" t="s">
        <v>491</v>
      </c>
      <c r="L99" s="386"/>
      <c r="M99" s="31">
        <v>1.5</v>
      </c>
      <c r="N99" s="116">
        <v>1.5</v>
      </c>
      <c r="O99" s="18"/>
    </row>
    <row r="100" spans="1:15" s="9" customFormat="1" ht="48" customHeight="1" x14ac:dyDescent="0.2">
      <c r="A100" s="362"/>
      <c r="B100" s="473"/>
      <c r="C100" s="14" t="s">
        <v>326</v>
      </c>
      <c r="D100" s="462" t="s">
        <v>327</v>
      </c>
      <c r="E100" s="16" t="s">
        <v>328</v>
      </c>
      <c r="F100" s="193" t="s">
        <v>438</v>
      </c>
      <c r="G100" s="85"/>
      <c r="H100" s="180" t="s">
        <v>511</v>
      </c>
      <c r="I100" s="85"/>
      <c r="J100" s="193" t="s">
        <v>491</v>
      </c>
      <c r="L100" s="386"/>
      <c r="M100" s="31">
        <v>1.5</v>
      </c>
      <c r="N100" s="116">
        <v>1.5</v>
      </c>
      <c r="O100" s="18"/>
    </row>
    <row r="101" spans="1:15" s="9" customFormat="1" ht="51" customHeight="1" x14ac:dyDescent="0.2">
      <c r="A101" s="362"/>
      <c r="B101" s="473"/>
      <c r="C101" s="14" t="s">
        <v>329</v>
      </c>
      <c r="D101" s="376"/>
      <c r="E101" s="16" t="s">
        <v>88</v>
      </c>
      <c r="F101" s="193" t="s">
        <v>438</v>
      </c>
      <c r="G101" s="85"/>
      <c r="H101" s="180" t="s">
        <v>511</v>
      </c>
      <c r="I101" s="85"/>
      <c r="J101" s="193" t="s">
        <v>491</v>
      </c>
      <c r="K101" s="85"/>
      <c r="L101" s="386"/>
      <c r="M101" s="31">
        <v>1.5</v>
      </c>
      <c r="N101" s="116">
        <v>1.5</v>
      </c>
      <c r="O101" s="18"/>
    </row>
    <row r="102" spans="1:15" s="9" customFormat="1" ht="54.95" customHeight="1" x14ac:dyDescent="0.2">
      <c r="A102" s="362"/>
      <c r="B102" s="473"/>
      <c r="C102" s="14" t="s">
        <v>330</v>
      </c>
      <c r="D102" s="376"/>
      <c r="E102" s="16" t="s">
        <v>89</v>
      </c>
      <c r="F102" s="193" t="s">
        <v>438</v>
      </c>
      <c r="G102" s="85"/>
      <c r="H102" s="180" t="s">
        <v>511</v>
      </c>
      <c r="I102" s="85"/>
      <c r="J102" s="193" t="s">
        <v>491</v>
      </c>
      <c r="K102" s="85"/>
      <c r="L102" s="386"/>
      <c r="M102" s="31">
        <v>1.5</v>
      </c>
      <c r="N102" s="116">
        <v>1.5</v>
      </c>
      <c r="O102" s="18"/>
    </row>
    <row r="103" spans="1:15" s="9" customFormat="1" ht="63.95" customHeight="1" thickBot="1" x14ac:dyDescent="0.25">
      <c r="A103" s="378"/>
      <c r="B103" s="474"/>
      <c r="C103" s="19" t="s">
        <v>331</v>
      </c>
      <c r="D103" s="377"/>
      <c r="E103" s="20" t="s">
        <v>332</v>
      </c>
      <c r="F103" s="194" t="s">
        <v>438</v>
      </c>
      <c r="G103" s="86"/>
      <c r="H103" s="209" t="s">
        <v>548</v>
      </c>
      <c r="I103" s="86"/>
      <c r="J103" s="194" t="s">
        <v>491</v>
      </c>
      <c r="K103" s="86"/>
      <c r="L103" s="387"/>
      <c r="M103" s="30">
        <v>1.5</v>
      </c>
      <c r="N103" s="117">
        <v>1.5</v>
      </c>
      <c r="O103" s="23"/>
    </row>
    <row r="104" spans="1:15" s="9" customFormat="1" ht="42" customHeight="1" thickBot="1" x14ac:dyDescent="0.25">
      <c r="A104" s="361" t="s">
        <v>333</v>
      </c>
      <c r="B104" s="379" t="s">
        <v>1</v>
      </c>
      <c r="C104" s="10" t="s">
        <v>334</v>
      </c>
      <c r="D104" s="393" t="s">
        <v>90</v>
      </c>
      <c r="E104" s="25" t="s">
        <v>335</v>
      </c>
      <c r="F104" s="191" t="s">
        <v>438</v>
      </c>
      <c r="G104" s="84"/>
      <c r="H104" s="179" t="s">
        <v>547</v>
      </c>
      <c r="I104" s="84"/>
      <c r="J104" s="194" t="s">
        <v>491</v>
      </c>
      <c r="K104" s="84"/>
      <c r="L104" s="385">
        <v>20</v>
      </c>
      <c r="M104" s="29">
        <v>1</v>
      </c>
      <c r="N104" s="115">
        <v>1</v>
      </c>
      <c r="O104" s="13"/>
    </row>
    <row r="105" spans="1:15" s="9" customFormat="1" ht="36" customHeight="1" thickBot="1" x14ac:dyDescent="0.25">
      <c r="A105" s="362"/>
      <c r="B105" s="380"/>
      <c r="C105" s="14" t="s">
        <v>336</v>
      </c>
      <c r="D105" s="376"/>
      <c r="E105" s="27" t="s">
        <v>146</v>
      </c>
      <c r="F105" s="193" t="s">
        <v>438</v>
      </c>
      <c r="G105" s="85"/>
      <c r="H105" s="179" t="s">
        <v>547</v>
      </c>
      <c r="I105" s="85"/>
      <c r="J105" s="194" t="s">
        <v>491</v>
      </c>
      <c r="K105" s="85"/>
      <c r="L105" s="386"/>
      <c r="M105" s="31">
        <v>1</v>
      </c>
      <c r="N105" s="116">
        <v>1</v>
      </c>
      <c r="O105" s="18"/>
    </row>
    <row r="106" spans="1:15" s="9" customFormat="1" ht="42" customHeight="1" thickBot="1" x14ac:dyDescent="0.25">
      <c r="A106" s="362"/>
      <c r="B106" s="380"/>
      <c r="C106" s="14" t="s">
        <v>337</v>
      </c>
      <c r="D106" s="376"/>
      <c r="E106" s="16" t="s">
        <v>91</v>
      </c>
      <c r="F106" s="193" t="s">
        <v>438</v>
      </c>
      <c r="G106" s="85"/>
      <c r="H106" s="179" t="s">
        <v>547</v>
      </c>
      <c r="I106" s="85"/>
      <c r="J106" s="194" t="s">
        <v>491</v>
      </c>
      <c r="K106" s="85"/>
      <c r="L106" s="386"/>
      <c r="M106" s="31">
        <v>1</v>
      </c>
      <c r="N106" s="116">
        <v>1</v>
      </c>
      <c r="O106" s="18"/>
    </row>
    <row r="107" spans="1:15" s="9" customFormat="1" ht="42.95" customHeight="1" thickBot="1" x14ac:dyDescent="0.25">
      <c r="A107" s="362"/>
      <c r="B107" s="380"/>
      <c r="C107" s="14" t="s">
        <v>338</v>
      </c>
      <c r="D107" s="376"/>
      <c r="E107" s="16" t="s">
        <v>339</v>
      </c>
      <c r="F107" s="193" t="s">
        <v>438</v>
      </c>
      <c r="G107" s="85"/>
      <c r="H107" s="179" t="s">
        <v>547</v>
      </c>
      <c r="I107" s="85"/>
      <c r="J107" s="194" t="s">
        <v>491</v>
      </c>
      <c r="K107" s="85"/>
      <c r="L107" s="386"/>
      <c r="M107" s="31">
        <v>1</v>
      </c>
      <c r="N107" s="116">
        <v>1</v>
      </c>
      <c r="O107" s="18"/>
    </row>
    <row r="108" spans="1:15" s="9" customFormat="1" ht="29.1" customHeight="1" thickBot="1" x14ac:dyDescent="0.25">
      <c r="A108" s="362"/>
      <c r="B108" s="380"/>
      <c r="C108" s="14" t="s">
        <v>340</v>
      </c>
      <c r="D108" s="376"/>
      <c r="E108" s="27" t="s">
        <v>147</v>
      </c>
      <c r="F108" s="193" t="s">
        <v>438</v>
      </c>
      <c r="G108" s="85"/>
      <c r="H108" s="179" t="s">
        <v>547</v>
      </c>
      <c r="I108" s="85"/>
      <c r="J108" s="194" t="s">
        <v>491</v>
      </c>
      <c r="K108" s="85"/>
      <c r="L108" s="386"/>
      <c r="M108" s="31">
        <v>1</v>
      </c>
      <c r="N108" s="116">
        <v>1</v>
      </c>
      <c r="O108" s="18"/>
    </row>
    <row r="109" spans="1:15" s="9" customFormat="1" ht="47.1" customHeight="1" thickBot="1" x14ac:dyDescent="0.25">
      <c r="A109" s="362"/>
      <c r="B109" s="380"/>
      <c r="C109" s="14" t="s">
        <v>341</v>
      </c>
      <c r="D109" s="394"/>
      <c r="E109" s="16" t="s">
        <v>92</v>
      </c>
      <c r="F109" s="193" t="s">
        <v>438</v>
      </c>
      <c r="G109" s="85"/>
      <c r="H109" s="179" t="s">
        <v>547</v>
      </c>
      <c r="I109" s="85"/>
      <c r="J109" s="194" t="s">
        <v>491</v>
      </c>
      <c r="K109" s="85"/>
      <c r="L109" s="386"/>
      <c r="M109" s="31">
        <v>1</v>
      </c>
      <c r="N109" s="116">
        <v>1</v>
      </c>
      <c r="O109" s="18"/>
    </row>
    <row r="110" spans="1:15" s="9" customFormat="1" ht="51" customHeight="1" x14ac:dyDescent="0.2">
      <c r="A110" s="362"/>
      <c r="B110" s="380"/>
      <c r="C110" s="14" t="s">
        <v>342</v>
      </c>
      <c r="D110" s="462" t="s">
        <v>343</v>
      </c>
      <c r="E110" s="16" t="s">
        <v>93</v>
      </c>
      <c r="F110" s="193" t="s">
        <v>438</v>
      </c>
      <c r="G110" s="85"/>
      <c r="H110" s="209" t="s">
        <v>534</v>
      </c>
      <c r="I110" s="85"/>
      <c r="J110" s="85"/>
      <c r="K110" s="85"/>
      <c r="L110" s="386"/>
      <c r="M110" s="31">
        <v>1</v>
      </c>
      <c r="N110" s="116">
        <v>1</v>
      </c>
      <c r="O110" s="18"/>
    </row>
    <row r="111" spans="1:15" s="9" customFormat="1" ht="47.1" customHeight="1" x14ac:dyDescent="0.2">
      <c r="A111" s="362"/>
      <c r="B111" s="380"/>
      <c r="C111" s="14" t="s">
        <v>344</v>
      </c>
      <c r="D111" s="394"/>
      <c r="E111" s="16" t="s">
        <v>345</v>
      </c>
      <c r="F111" s="193" t="s">
        <v>438</v>
      </c>
      <c r="G111" s="85"/>
      <c r="H111" s="209" t="s">
        <v>535</v>
      </c>
      <c r="I111" s="85"/>
      <c r="J111" s="193" t="s">
        <v>491</v>
      </c>
      <c r="K111" s="85"/>
      <c r="L111" s="386"/>
      <c r="M111" s="31">
        <v>1</v>
      </c>
      <c r="N111" s="116">
        <v>1</v>
      </c>
      <c r="O111" s="18"/>
    </row>
    <row r="112" spans="1:15" s="9" customFormat="1" ht="110.1" customHeight="1" x14ac:dyDescent="0.2">
      <c r="A112" s="362"/>
      <c r="B112" s="380"/>
      <c r="C112" s="14" t="s">
        <v>346</v>
      </c>
      <c r="D112" s="462" t="s">
        <v>347</v>
      </c>
      <c r="E112" s="16" t="s">
        <v>94</v>
      </c>
      <c r="F112" s="193" t="s">
        <v>438</v>
      </c>
      <c r="G112" s="85"/>
      <c r="H112" s="209" t="s">
        <v>549</v>
      </c>
      <c r="I112" s="85"/>
      <c r="J112" s="193" t="s">
        <v>491</v>
      </c>
      <c r="K112" s="85"/>
      <c r="L112" s="386"/>
      <c r="M112" s="31">
        <v>1</v>
      </c>
      <c r="N112" s="116">
        <v>1</v>
      </c>
      <c r="O112" s="18"/>
    </row>
    <row r="113" spans="1:16" s="9" customFormat="1" ht="39.950000000000003" customHeight="1" x14ac:dyDescent="0.2">
      <c r="A113" s="362"/>
      <c r="B113" s="380"/>
      <c r="C113" s="32">
        <v>40215</v>
      </c>
      <c r="D113" s="376"/>
      <c r="E113" s="16" t="s">
        <v>95</v>
      </c>
      <c r="F113" s="193" t="s">
        <v>438</v>
      </c>
      <c r="G113" s="85"/>
      <c r="H113" s="209" t="s">
        <v>550</v>
      </c>
      <c r="I113" s="85"/>
      <c r="J113" s="193" t="s">
        <v>491</v>
      </c>
      <c r="K113" s="85"/>
      <c r="L113" s="386"/>
      <c r="M113" s="31">
        <v>1</v>
      </c>
      <c r="N113" s="116">
        <v>1</v>
      </c>
      <c r="O113" s="18"/>
    </row>
    <row r="114" spans="1:16" s="9" customFormat="1" ht="32.1" customHeight="1" x14ac:dyDescent="0.2">
      <c r="A114" s="362"/>
      <c r="B114" s="380"/>
      <c r="C114" s="32">
        <v>40580</v>
      </c>
      <c r="D114" s="376"/>
      <c r="E114" s="16" t="s">
        <v>348</v>
      </c>
      <c r="F114" s="193" t="s">
        <v>438</v>
      </c>
      <c r="G114" s="85"/>
      <c r="H114" s="209" t="s">
        <v>550</v>
      </c>
      <c r="I114" s="85"/>
      <c r="J114" s="193" t="s">
        <v>491</v>
      </c>
      <c r="K114" s="85"/>
      <c r="L114" s="386"/>
      <c r="M114" s="31">
        <v>1</v>
      </c>
      <c r="N114" s="116">
        <v>1</v>
      </c>
      <c r="O114" s="18"/>
    </row>
    <row r="115" spans="1:16" s="9" customFormat="1" ht="33.950000000000003" customHeight="1" x14ac:dyDescent="0.2">
      <c r="A115" s="362"/>
      <c r="B115" s="380"/>
      <c r="C115" s="32">
        <v>40945</v>
      </c>
      <c r="D115" s="394"/>
      <c r="E115" s="16" t="s">
        <v>96</v>
      </c>
      <c r="F115" s="193" t="s">
        <v>438</v>
      </c>
      <c r="G115" s="85"/>
      <c r="H115" s="201"/>
      <c r="I115" s="85"/>
      <c r="J115" s="85"/>
      <c r="K115" s="85"/>
      <c r="L115" s="386"/>
      <c r="M115" s="31">
        <v>1</v>
      </c>
      <c r="N115" s="116"/>
      <c r="O115" s="18"/>
    </row>
    <row r="116" spans="1:16" s="9" customFormat="1" ht="35.1" customHeight="1" x14ac:dyDescent="0.2">
      <c r="A116" s="362"/>
      <c r="B116" s="380"/>
      <c r="C116" s="32">
        <v>41311</v>
      </c>
      <c r="D116" s="462" t="s">
        <v>349</v>
      </c>
      <c r="E116" s="16" t="s">
        <v>97</v>
      </c>
      <c r="F116" s="193" t="s">
        <v>438</v>
      </c>
      <c r="G116" s="85"/>
      <c r="H116" s="209" t="s">
        <v>522</v>
      </c>
      <c r="I116" s="85"/>
      <c r="J116" s="193" t="s">
        <v>491</v>
      </c>
      <c r="K116" s="85"/>
      <c r="L116" s="386"/>
      <c r="M116" s="31">
        <v>1</v>
      </c>
      <c r="N116" s="116"/>
      <c r="O116" s="18"/>
    </row>
    <row r="117" spans="1:16" s="9" customFormat="1" ht="35.1" customHeight="1" x14ac:dyDescent="0.2">
      <c r="A117" s="362"/>
      <c r="B117" s="380"/>
      <c r="C117" s="32">
        <v>41676</v>
      </c>
      <c r="D117" s="376"/>
      <c r="E117" s="16" t="s">
        <v>350</v>
      </c>
      <c r="F117" s="193" t="s">
        <v>438</v>
      </c>
      <c r="G117" s="85"/>
      <c r="H117" s="209" t="s">
        <v>551</v>
      </c>
      <c r="I117" s="85"/>
      <c r="J117" s="193" t="s">
        <v>491</v>
      </c>
      <c r="K117" s="85"/>
      <c r="L117" s="386"/>
      <c r="M117" s="31">
        <v>1</v>
      </c>
      <c r="N117" s="116"/>
      <c r="O117" s="18"/>
    </row>
    <row r="118" spans="1:16" s="9" customFormat="1" ht="35.1" customHeight="1" x14ac:dyDescent="0.2">
      <c r="A118" s="362"/>
      <c r="B118" s="380"/>
      <c r="C118" s="32">
        <v>42041</v>
      </c>
      <c r="D118" s="394"/>
      <c r="E118" s="16" t="s">
        <v>98</v>
      </c>
      <c r="F118" s="193" t="s">
        <v>438</v>
      </c>
      <c r="G118" s="85"/>
      <c r="H118" s="209" t="s">
        <v>552</v>
      </c>
      <c r="I118" s="85"/>
      <c r="J118" s="193" t="s">
        <v>491</v>
      </c>
      <c r="K118" s="85"/>
      <c r="L118" s="386"/>
      <c r="M118" s="31">
        <v>1</v>
      </c>
      <c r="N118" s="116"/>
      <c r="O118" s="18"/>
    </row>
    <row r="119" spans="1:16" s="9" customFormat="1" ht="54" customHeight="1" x14ac:dyDescent="0.2">
      <c r="A119" s="362"/>
      <c r="B119" s="380"/>
      <c r="C119" s="32">
        <v>42406</v>
      </c>
      <c r="D119" s="462" t="s">
        <v>351</v>
      </c>
      <c r="E119" s="16" t="s">
        <v>99</v>
      </c>
      <c r="F119" s="193" t="s">
        <v>438</v>
      </c>
      <c r="G119" s="85"/>
      <c r="H119" s="209" t="s">
        <v>553</v>
      </c>
      <c r="I119" s="85"/>
      <c r="J119" s="193" t="s">
        <v>491</v>
      </c>
      <c r="K119" s="85"/>
      <c r="L119" s="386"/>
      <c r="M119" s="31">
        <v>1</v>
      </c>
      <c r="N119" s="116"/>
      <c r="O119" s="18"/>
    </row>
    <row r="120" spans="1:16" s="9" customFormat="1" ht="45.95" customHeight="1" x14ac:dyDescent="0.2">
      <c r="A120" s="362"/>
      <c r="B120" s="380"/>
      <c r="C120" s="32">
        <v>42772</v>
      </c>
      <c r="D120" s="394"/>
      <c r="E120" s="16" t="s">
        <v>352</v>
      </c>
      <c r="F120" s="193" t="s">
        <v>438</v>
      </c>
      <c r="G120" s="85"/>
      <c r="H120" s="209" t="s">
        <v>554</v>
      </c>
      <c r="I120" s="85"/>
      <c r="J120" s="193" t="s">
        <v>491</v>
      </c>
      <c r="K120" s="85"/>
      <c r="L120" s="386"/>
      <c r="M120" s="31">
        <v>1</v>
      </c>
      <c r="N120" s="116"/>
      <c r="O120" s="18"/>
    </row>
    <row r="121" spans="1:16" s="9" customFormat="1" ht="45.95" customHeight="1" x14ac:dyDescent="0.2">
      <c r="A121" s="362"/>
      <c r="B121" s="380"/>
      <c r="C121" s="32">
        <v>43137</v>
      </c>
      <c r="D121" s="462" t="s">
        <v>100</v>
      </c>
      <c r="E121" s="16" t="s">
        <v>353</v>
      </c>
      <c r="F121" s="193" t="s">
        <v>438</v>
      </c>
      <c r="G121" s="85"/>
      <c r="H121" s="209" t="s">
        <v>555</v>
      </c>
      <c r="I121" s="85"/>
      <c r="J121" s="193" t="s">
        <v>491</v>
      </c>
      <c r="K121" s="85"/>
      <c r="L121" s="386"/>
      <c r="M121" s="31">
        <v>1</v>
      </c>
      <c r="N121" s="116"/>
      <c r="O121" s="18"/>
    </row>
    <row r="122" spans="1:16" s="9" customFormat="1" ht="54.95" customHeight="1" x14ac:dyDescent="0.2">
      <c r="A122" s="362"/>
      <c r="B122" s="380"/>
      <c r="C122" s="32">
        <v>43502</v>
      </c>
      <c r="D122" s="376"/>
      <c r="E122" s="16" t="s">
        <v>101</v>
      </c>
      <c r="F122" s="193" t="s">
        <v>438</v>
      </c>
      <c r="G122" s="85"/>
      <c r="H122" s="201"/>
      <c r="I122" s="85"/>
      <c r="J122" s="192" t="s">
        <v>155</v>
      </c>
      <c r="K122" s="85"/>
      <c r="L122" s="386"/>
      <c r="M122" s="31">
        <v>1</v>
      </c>
      <c r="N122" s="116"/>
      <c r="O122" s="18"/>
    </row>
    <row r="123" spans="1:16" s="9" customFormat="1" ht="48.95" customHeight="1" thickBot="1" x14ac:dyDescent="0.25">
      <c r="A123" s="378"/>
      <c r="B123" s="381"/>
      <c r="C123" s="33">
        <v>43867</v>
      </c>
      <c r="D123" s="377"/>
      <c r="E123" s="20" t="s">
        <v>102</v>
      </c>
      <c r="F123" s="194" t="s">
        <v>438</v>
      </c>
      <c r="G123" s="86"/>
      <c r="H123" s="203"/>
      <c r="I123" s="86"/>
      <c r="J123" s="86"/>
      <c r="K123" s="86"/>
      <c r="L123" s="387"/>
      <c r="M123" s="30">
        <v>1</v>
      </c>
      <c r="N123" s="117"/>
      <c r="O123" s="23"/>
    </row>
    <row r="124" spans="1:16" s="66" customFormat="1" ht="24" customHeight="1" x14ac:dyDescent="0.2">
      <c r="A124" s="449" t="s">
        <v>432</v>
      </c>
      <c r="B124" s="399"/>
      <c r="C124" s="399"/>
      <c r="D124" s="399"/>
      <c r="E124" s="399"/>
      <c r="F124" s="399"/>
      <c r="G124" s="399"/>
      <c r="H124" s="399"/>
      <c r="I124" s="399"/>
      <c r="J124" s="399"/>
      <c r="K124" s="400"/>
      <c r="L124" s="64">
        <v>100</v>
      </c>
      <c r="M124" s="64">
        <v>100</v>
      </c>
      <c r="N124" s="64">
        <f>SUM(N64:N123)</f>
        <v>77.299999999999983</v>
      </c>
      <c r="O124" s="65"/>
    </row>
    <row r="125" spans="1:16" s="67" customFormat="1" ht="21" customHeight="1" thickBot="1" x14ac:dyDescent="0.25">
      <c r="A125" s="471" t="s">
        <v>434</v>
      </c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6"/>
      <c r="O125" s="427"/>
    </row>
    <row r="126" spans="1:16" s="9" customFormat="1" ht="48.75" customHeight="1" x14ac:dyDescent="0.2">
      <c r="A126" s="92" t="s">
        <v>158</v>
      </c>
      <c r="B126" s="93" t="s">
        <v>139</v>
      </c>
      <c r="C126" s="94"/>
      <c r="D126" s="93" t="s">
        <v>159</v>
      </c>
      <c r="E126" s="123" t="s">
        <v>439</v>
      </c>
      <c r="F126" s="422" t="s">
        <v>160</v>
      </c>
      <c r="G126" s="423"/>
      <c r="H126" s="424" t="s">
        <v>431</v>
      </c>
      <c r="I126" s="423"/>
      <c r="J126" s="422" t="s">
        <v>161</v>
      </c>
      <c r="K126" s="423"/>
      <c r="L126" s="93" t="s">
        <v>162</v>
      </c>
      <c r="M126" s="95" t="s">
        <v>163</v>
      </c>
      <c r="N126" s="95" t="s">
        <v>164</v>
      </c>
      <c r="O126" s="96" t="s">
        <v>165</v>
      </c>
      <c r="P126" s="9" t="s">
        <v>152</v>
      </c>
    </row>
    <row r="127" spans="1:16" s="62" customFormat="1" ht="20.100000000000001" customHeight="1" thickBot="1" x14ac:dyDescent="0.25">
      <c r="A127" s="79"/>
      <c r="B127" s="141"/>
      <c r="C127" s="80"/>
      <c r="D127" s="80"/>
      <c r="E127" s="81"/>
      <c r="F127" s="7" t="s">
        <v>156</v>
      </c>
      <c r="G127" s="7" t="s">
        <v>157</v>
      </c>
      <c r="H127" s="200" t="s">
        <v>156</v>
      </c>
      <c r="I127" s="7" t="s">
        <v>157</v>
      </c>
      <c r="J127" s="7" t="s">
        <v>156</v>
      </c>
      <c r="K127" s="7" t="s">
        <v>157</v>
      </c>
      <c r="L127" s="110"/>
      <c r="M127" s="82"/>
      <c r="N127" s="114"/>
      <c r="O127" s="83"/>
    </row>
    <row r="128" spans="1:16" s="9" customFormat="1" ht="54.95" customHeight="1" thickBot="1" x14ac:dyDescent="0.25">
      <c r="A128" s="361" t="s">
        <v>354</v>
      </c>
      <c r="B128" s="379" t="s">
        <v>355</v>
      </c>
      <c r="C128" s="10" t="s">
        <v>356</v>
      </c>
      <c r="D128" s="393" t="s">
        <v>357</v>
      </c>
      <c r="E128" s="25" t="s">
        <v>103</v>
      </c>
      <c r="F128" s="191" t="s">
        <v>438</v>
      </c>
      <c r="G128" s="84"/>
      <c r="H128" s="179" t="s">
        <v>523</v>
      </c>
      <c r="I128" s="84"/>
      <c r="J128" s="191" t="s">
        <v>438</v>
      </c>
      <c r="K128" s="84"/>
      <c r="L128" s="385">
        <v>50</v>
      </c>
      <c r="M128" s="29">
        <v>6.25</v>
      </c>
      <c r="N128" s="115"/>
      <c r="O128" s="13"/>
    </row>
    <row r="129" spans="1:16" s="9" customFormat="1" ht="75.95" customHeight="1" thickBot="1" x14ac:dyDescent="0.25">
      <c r="A129" s="362"/>
      <c r="B129" s="380"/>
      <c r="C129" s="14" t="s">
        <v>358</v>
      </c>
      <c r="D129" s="394"/>
      <c r="E129" s="24" t="s">
        <v>104</v>
      </c>
      <c r="F129" s="193" t="s">
        <v>438</v>
      </c>
      <c r="G129" s="85"/>
      <c r="H129" s="179" t="s">
        <v>523</v>
      </c>
      <c r="I129" s="85"/>
      <c r="J129" s="193" t="s">
        <v>438</v>
      </c>
      <c r="K129" s="85"/>
      <c r="L129" s="386"/>
      <c r="M129" s="31">
        <v>6.25</v>
      </c>
      <c r="N129" s="116"/>
      <c r="O129" s="18"/>
    </row>
    <row r="130" spans="1:16" s="9" customFormat="1" ht="51.95" customHeight="1" x14ac:dyDescent="0.2">
      <c r="A130" s="362"/>
      <c r="B130" s="380"/>
      <c r="C130" s="14" t="s">
        <v>359</v>
      </c>
      <c r="D130" s="15"/>
      <c r="E130" s="16" t="s">
        <v>105</v>
      </c>
      <c r="F130" s="193" t="s">
        <v>438</v>
      </c>
      <c r="G130" s="85"/>
      <c r="H130" s="179" t="s">
        <v>523</v>
      </c>
      <c r="I130" s="85"/>
      <c r="J130" s="193" t="s">
        <v>438</v>
      </c>
      <c r="K130" s="85"/>
      <c r="L130" s="386"/>
      <c r="M130" s="31">
        <v>6.25</v>
      </c>
      <c r="N130" s="116"/>
      <c r="O130" s="18"/>
    </row>
    <row r="131" spans="1:16" s="9" customFormat="1" ht="35.25" customHeight="1" thickBot="1" x14ac:dyDescent="0.25">
      <c r="A131" s="362"/>
      <c r="B131" s="380"/>
      <c r="C131" s="14" t="s">
        <v>360</v>
      </c>
      <c r="D131" s="15"/>
      <c r="E131" s="16" t="s">
        <v>361</v>
      </c>
      <c r="F131" s="193" t="s">
        <v>438</v>
      </c>
      <c r="G131" s="85"/>
      <c r="H131" s="209" t="s">
        <v>524</v>
      </c>
      <c r="I131" s="85"/>
      <c r="J131" s="193" t="s">
        <v>438</v>
      </c>
      <c r="K131" s="85"/>
      <c r="L131" s="386"/>
      <c r="M131" s="31">
        <v>6.24</v>
      </c>
      <c r="N131" s="116"/>
      <c r="O131" s="18"/>
    </row>
    <row r="132" spans="1:16" s="9" customFormat="1" ht="89.1" customHeight="1" x14ac:dyDescent="0.2">
      <c r="A132" s="362"/>
      <c r="B132" s="380"/>
      <c r="C132" s="14" t="s">
        <v>362</v>
      </c>
      <c r="D132" s="34" t="s">
        <v>16</v>
      </c>
      <c r="E132" s="27" t="s">
        <v>106</v>
      </c>
      <c r="F132" s="193" t="s">
        <v>438</v>
      </c>
      <c r="G132" s="85"/>
      <c r="H132" s="179" t="s">
        <v>523</v>
      </c>
      <c r="I132" s="85"/>
      <c r="J132" s="193" t="s">
        <v>438</v>
      </c>
      <c r="K132" s="85"/>
      <c r="L132" s="386"/>
      <c r="M132" s="31">
        <v>6.25</v>
      </c>
      <c r="N132" s="116"/>
      <c r="O132" s="18"/>
    </row>
    <row r="133" spans="1:16" s="9" customFormat="1" ht="59.1" customHeight="1" x14ac:dyDescent="0.2">
      <c r="A133" s="362"/>
      <c r="B133" s="380"/>
      <c r="C133" s="14" t="s">
        <v>363</v>
      </c>
      <c r="D133" s="14" t="s">
        <v>364</v>
      </c>
      <c r="E133" s="27" t="s">
        <v>107</v>
      </c>
      <c r="F133" s="193" t="s">
        <v>438</v>
      </c>
      <c r="G133" s="85"/>
      <c r="H133" s="201"/>
      <c r="I133" s="85"/>
      <c r="J133" s="193" t="s">
        <v>438</v>
      </c>
      <c r="K133" s="85"/>
      <c r="L133" s="386"/>
      <c r="M133" s="31">
        <v>6.24</v>
      </c>
      <c r="N133" s="116"/>
      <c r="O133" s="18"/>
    </row>
    <row r="134" spans="1:16" s="9" customFormat="1" ht="81.95" customHeight="1" x14ac:dyDescent="0.2">
      <c r="A134" s="362"/>
      <c r="B134" s="380"/>
      <c r="C134" s="14" t="s">
        <v>365</v>
      </c>
      <c r="D134" s="14" t="s">
        <v>108</v>
      </c>
      <c r="E134" s="16" t="s">
        <v>109</v>
      </c>
      <c r="F134" s="193" t="s">
        <v>438</v>
      </c>
      <c r="G134" s="85"/>
      <c r="H134" s="201"/>
      <c r="I134" s="85"/>
      <c r="J134" s="85"/>
      <c r="K134" s="85"/>
      <c r="L134" s="386"/>
      <c r="M134" s="31">
        <v>6.25</v>
      </c>
      <c r="N134" s="116"/>
      <c r="O134" s="18"/>
    </row>
    <row r="135" spans="1:16" s="9" customFormat="1" ht="72" customHeight="1" thickBot="1" x14ac:dyDescent="0.25">
      <c r="A135" s="378"/>
      <c r="B135" s="381"/>
      <c r="C135" s="19" t="s">
        <v>366</v>
      </c>
      <c r="D135" s="19" t="s">
        <v>367</v>
      </c>
      <c r="E135" s="20" t="s">
        <v>110</v>
      </c>
      <c r="F135" s="194" t="s">
        <v>438</v>
      </c>
      <c r="G135" s="86"/>
      <c r="H135" s="203"/>
      <c r="I135" s="86"/>
      <c r="J135" s="86"/>
      <c r="K135" s="86"/>
      <c r="L135" s="387"/>
      <c r="M135" s="35">
        <v>6.25</v>
      </c>
      <c r="N135" s="120"/>
      <c r="O135" s="36"/>
    </row>
    <row r="136" spans="1:16" s="9" customFormat="1" ht="44.1" customHeight="1" x14ac:dyDescent="0.2">
      <c r="A136" s="361" t="s">
        <v>368</v>
      </c>
      <c r="B136" s="379" t="s">
        <v>369</v>
      </c>
      <c r="C136" s="10" t="s">
        <v>370</v>
      </c>
      <c r="D136" s="10" t="s">
        <v>371</v>
      </c>
      <c r="E136" s="25" t="s">
        <v>372</v>
      </c>
      <c r="F136" s="191" t="s">
        <v>438</v>
      </c>
      <c r="G136" s="84"/>
      <c r="H136" s="202"/>
      <c r="I136" s="84"/>
      <c r="J136" s="84"/>
      <c r="K136" s="84"/>
      <c r="L136" s="385">
        <v>30</v>
      </c>
      <c r="M136" s="29">
        <v>10</v>
      </c>
      <c r="N136" s="115"/>
      <c r="O136" s="13"/>
    </row>
    <row r="137" spans="1:16" s="9" customFormat="1" ht="46.5" customHeight="1" x14ac:dyDescent="0.2">
      <c r="A137" s="362"/>
      <c r="B137" s="380"/>
      <c r="C137" s="14" t="s">
        <v>373</v>
      </c>
      <c r="D137" s="14" t="s">
        <v>374</v>
      </c>
      <c r="E137" s="16" t="s">
        <v>111</v>
      </c>
      <c r="F137" s="193" t="s">
        <v>438</v>
      </c>
      <c r="G137" s="85"/>
      <c r="H137" s="201"/>
      <c r="I137" s="85"/>
      <c r="J137" s="85"/>
      <c r="K137" s="85"/>
      <c r="L137" s="386"/>
      <c r="M137" s="31">
        <v>10</v>
      </c>
      <c r="N137" s="116"/>
      <c r="O137" s="18"/>
    </row>
    <row r="138" spans="1:16" s="9" customFormat="1" ht="64.5" customHeight="1" thickBot="1" x14ac:dyDescent="0.25">
      <c r="A138" s="378"/>
      <c r="B138" s="381"/>
      <c r="C138" s="19" t="s">
        <v>375</v>
      </c>
      <c r="D138" s="19" t="s">
        <v>367</v>
      </c>
      <c r="E138" s="20" t="s">
        <v>110</v>
      </c>
      <c r="F138" s="194"/>
      <c r="G138" s="194" t="s">
        <v>438</v>
      </c>
      <c r="H138" s="210" t="s">
        <v>536</v>
      </c>
      <c r="I138" s="86"/>
      <c r="J138" s="86"/>
      <c r="K138" s="86"/>
      <c r="L138" s="387"/>
      <c r="M138" s="30">
        <v>10</v>
      </c>
      <c r="N138" s="117"/>
      <c r="O138" s="23"/>
    </row>
    <row r="139" spans="1:16" s="9" customFormat="1" ht="42" customHeight="1" thickBot="1" x14ac:dyDescent="0.25">
      <c r="A139" s="361" t="s">
        <v>376</v>
      </c>
      <c r="B139" s="379" t="s">
        <v>377</v>
      </c>
      <c r="C139" s="10" t="s">
        <v>378</v>
      </c>
      <c r="D139" s="393" t="s">
        <v>379</v>
      </c>
      <c r="E139" s="25" t="s">
        <v>112</v>
      </c>
      <c r="F139" s="191" t="s">
        <v>438</v>
      </c>
      <c r="G139" s="84"/>
      <c r="H139" s="179" t="s">
        <v>525</v>
      </c>
      <c r="I139" s="84"/>
      <c r="J139" s="84"/>
      <c r="K139" s="84"/>
      <c r="L139" s="385">
        <v>20</v>
      </c>
      <c r="M139" s="29">
        <v>6.67</v>
      </c>
      <c r="N139" s="115"/>
      <c r="O139" s="13"/>
    </row>
    <row r="140" spans="1:16" s="9" customFormat="1" ht="42" customHeight="1" thickBot="1" x14ac:dyDescent="0.25">
      <c r="A140" s="362"/>
      <c r="B140" s="380"/>
      <c r="C140" s="14" t="s">
        <v>380</v>
      </c>
      <c r="D140" s="376"/>
      <c r="E140" s="16" t="s">
        <v>113</v>
      </c>
      <c r="F140" s="193" t="s">
        <v>438</v>
      </c>
      <c r="G140" s="85"/>
      <c r="H140" s="179" t="s">
        <v>525</v>
      </c>
      <c r="I140" s="85"/>
      <c r="J140" s="85"/>
      <c r="K140" s="85"/>
      <c r="L140" s="386"/>
      <c r="M140" s="31">
        <v>6.67</v>
      </c>
      <c r="N140" s="116"/>
      <c r="O140" s="18"/>
    </row>
    <row r="141" spans="1:16" s="9" customFormat="1" ht="39" customHeight="1" thickBot="1" x14ac:dyDescent="0.25">
      <c r="A141" s="378"/>
      <c r="B141" s="381"/>
      <c r="C141" s="19" t="s">
        <v>381</v>
      </c>
      <c r="D141" s="377"/>
      <c r="E141" s="20" t="s">
        <v>114</v>
      </c>
      <c r="F141" s="194" t="s">
        <v>438</v>
      </c>
      <c r="G141" s="86"/>
      <c r="H141" s="179" t="s">
        <v>526</v>
      </c>
      <c r="I141" s="86"/>
      <c r="J141" s="86"/>
      <c r="K141" s="86"/>
      <c r="L141" s="387"/>
      <c r="M141" s="30">
        <v>6.67</v>
      </c>
      <c r="N141" s="117"/>
      <c r="O141" s="23"/>
    </row>
    <row r="142" spans="1:16" s="66" customFormat="1" ht="24" customHeight="1" x14ac:dyDescent="0.2">
      <c r="A142" s="449" t="s">
        <v>432</v>
      </c>
      <c r="B142" s="399"/>
      <c r="C142" s="399"/>
      <c r="D142" s="399"/>
      <c r="E142" s="399"/>
      <c r="F142" s="399"/>
      <c r="G142" s="399"/>
      <c r="H142" s="399"/>
      <c r="I142" s="399"/>
      <c r="J142" s="399"/>
      <c r="K142" s="400"/>
      <c r="L142" s="64">
        <v>100</v>
      </c>
      <c r="M142" s="64">
        <v>100</v>
      </c>
      <c r="N142" s="64">
        <f>SUM(N128:N141)</f>
        <v>0</v>
      </c>
      <c r="O142" s="65"/>
    </row>
    <row r="143" spans="1:16" s="67" customFormat="1" ht="30" customHeight="1" thickBot="1" x14ac:dyDescent="0.25">
      <c r="A143" s="441" t="s">
        <v>435</v>
      </c>
      <c r="B143" s="442"/>
      <c r="C143" s="442"/>
      <c r="D143" s="442"/>
      <c r="E143" s="442"/>
      <c r="F143" s="442"/>
      <c r="G143" s="442"/>
      <c r="H143" s="442"/>
      <c r="I143" s="442"/>
      <c r="J143" s="442"/>
      <c r="K143" s="442"/>
      <c r="L143" s="442"/>
      <c r="M143" s="442"/>
      <c r="N143" s="442"/>
      <c r="O143" s="443"/>
    </row>
    <row r="144" spans="1:16" s="9" customFormat="1" ht="48.75" customHeight="1" x14ac:dyDescent="0.2">
      <c r="A144" s="92" t="s">
        <v>158</v>
      </c>
      <c r="B144" s="93" t="s">
        <v>139</v>
      </c>
      <c r="C144" s="94"/>
      <c r="D144" s="93" t="s">
        <v>159</v>
      </c>
      <c r="E144" s="123" t="s">
        <v>439</v>
      </c>
      <c r="F144" s="422" t="s">
        <v>160</v>
      </c>
      <c r="G144" s="423"/>
      <c r="H144" s="424" t="s">
        <v>431</v>
      </c>
      <c r="I144" s="423"/>
      <c r="J144" s="422" t="s">
        <v>161</v>
      </c>
      <c r="K144" s="423"/>
      <c r="L144" s="93" t="s">
        <v>162</v>
      </c>
      <c r="M144" s="95" t="s">
        <v>163</v>
      </c>
      <c r="N144" s="95" t="s">
        <v>164</v>
      </c>
      <c r="O144" s="96" t="s">
        <v>165</v>
      </c>
      <c r="P144" s="9" t="s">
        <v>152</v>
      </c>
    </row>
    <row r="145" spans="1:15" s="62" customFormat="1" ht="20.100000000000001" customHeight="1" thickBot="1" x14ac:dyDescent="0.25">
      <c r="A145" s="79"/>
      <c r="B145" s="141"/>
      <c r="C145" s="80"/>
      <c r="D145" s="80"/>
      <c r="E145" s="81"/>
      <c r="F145" s="7" t="s">
        <v>156</v>
      </c>
      <c r="G145" s="7" t="s">
        <v>157</v>
      </c>
      <c r="H145" s="200" t="s">
        <v>156</v>
      </c>
      <c r="I145" s="7" t="s">
        <v>157</v>
      </c>
      <c r="J145" s="7" t="s">
        <v>156</v>
      </c>
      <c r="K145" s="7" t="s">
        <v>157</v>
      </c>
      <c r="L145" s="110"/>
      <c r="M145" s="82"/>
      <c r="N145" s="114"/>
      <c r="O145" s="83"/>
    </row>
    <row r="146" spans="1:15" s="9" customFormat="1" ht="30.95" customHeight="1" x14ac:dyDescent="0.2">
      <c r="A146" s="361" t="s">
        <v>382</v>
      </c>
      <c r="B146" s="436" t="s">
        <v>142</v>
      </c>
      <c r="C146" s="10" t="s">
        <v>383</v>
      </c>
      <c r="D146" s="393" t="s">
        <v>115</v>
      </c>
      <c r="E146" s="25" t="s">
        <v>116</v>
      </c>
      <c r="F146" s="444"/>
      <c r="G146" s="444" t="s">
        <v>438</v>
      </c>
      <c r="H146" s="467"/>
      <c r="I146" s="469"/>
      <c r="J146" s="469"/>
      <c r="K146" s="469"/>
      <c r="L146" s="385">
        <v>35</v>
      </c>
      <c r="M146" s="459">
        <v>2.06</v>
      </c>
      <c r="N146" s="115"/>
      <c r="O146" s="430"/>
    </row>
    <row r="147" spans="1:15" s="9" customFormat="1" ht="49.5" customHeight="1" x14ac:dyDescent="0.2">
      <c r="A147" s="362"/>
      <c r="B147" s="437"/>
      <c r="C147" s="14" t="s">
        <v>384</v>
      </c>
      <c r="D147" s="394"/>
      <c r="E147" s="16" t="s">
        <v>117</v>
      </c>
      <c r="F147" s="445"/>
      <c r="G147" s="445"/>
      <c r="H147" s="468"/>
      <c r="I147" s="470"/>
      <c r="J147" s="470"/>
      <c r="K147" s="470"/>
      <c r="L147" s="386"/>
      <c r="M147" s="460"/>
      <c r="N147" s="116"/>
      <c r="O147" s="431"/>
    </row>
    <row r="148" spans="1:15" s="9" customFormat="1" ht="24.95" customHeight="1" x14ac:dyDescent="0.2">
      <c r="A148" s="362"/>
      <c r="B148" s="437"/>
      <c r="C148" s="14" t="s">
        <v>385</v>
      </c>
      <c r="D148" s="462" t="s">
        <v>118</v>
      </c>
      <c r="E148" s="463" t="s">
        <v>119</v>
      </c>
      <c r="F148" s="193"/>
      <c r="G148" s="193" t="s">
        <v>438</v>
      </c>
      <c r="H148" s="201"/>
      <c r="I148" s="85"/>
      <c r="J148" s="85"/>
      <c r="K148" s="85"/>
      <c r="L148" s="386"/>
      <c r="M148" s="31">
        <v>2.06</v>
      </c>
      <c r="N148" s="116"/>
      <c r="O148" s="18"/>
    </row>
    <row r="149" spans="1:15" s="9" customFormat="1" ht="24.95" customHeight="1" x14ac:dyDescent="0.2">
      <c r="A149" s="362"/>
      <c r="B149" s="437"/>
      <c r="C149" s="14" t="s">
        <v>386</v>
      </c>
      <c r="D149" s="376"/>
      <c r="E149" s="464"/>
      <c r="F149" s="193"/>
      <c r="G149" s="193" t="s">
        <v>438</v>
      </c>
      <c r="H149" s="201"/>
      <c r="I149" s="85"/>
      <c r="J149" s="85"/>
      <c r="K149" s="85"/>
      <c r="L149" s="386"/>
      <c r="M149" s="31">
        <v>2.06</v>
      </c>
      <c r="N149" s="116"/>
      <c r="O149" s="18"/>
    </row>
    <row r="150" spans="1:15" s="9" customFormat="1" ht="24.95" customHeight="1" x14ac:dyDescent="0.2">
      <c r="A150" s="362"/>
      <c r="B150" s="437"/>
      <c r="C150" s="14" t="s">
        <v>387</v>
      </c>
      <c r="D150" s="376"/>
      <c r="E150" s="464"/>
      <c r="F150" s="193"/>
      <c r="G150" s="193" t="s">
        <v>438</v>
      </c>
      <c r="H150" s="201"/>
      <c r="I150" s="85"/>
      <c r="J150" s="85"/>
      <c r="K150" s="85"/>
      <c r="L150" s="386"/>
      <c r="M150" s="31">
        <v>2.06</v>
      </c>
      <c r="N150" s="116"/>
      <c r="O150" s="18"/>
    </row>
    <row r="151" spans="1:15" s="9" customFormat="1" ht="24.95" customHeight="1" x14ac:dyDescent="0.2">
      <c r="A151" s="362"/>
      <c r="B151" s="437"/>
      <c r="C151" s="14" t="s">
        <v>388</v>
      </c>
      <c r="D151" s="376"/>
      <c r="E151" s="464"/>
      <c r="F151" s="193"/>
      <c r="G151" s="193" t="s">
        <v>438</v>
      </c>
      <c r="H151" s="201"/>
      <c r="I151" s="85"/>
      <c r="J151" s="85"/>
      <c r="K151" s="85"/>
      <c r="L151" s="386"/>
      <c r="M151" s="31">
        <v>2.06</v>
      </c>
      <c r="N151" s="116" t="s">
        <v>556</v>
      </c>
      <c r="O151" s="18"/>
    </row>
    <row r="152" spans="1:15" s="9" customFormat="1" ht="24.95" customHeight="1" x14ac:dyDescent="0.2">
      <c r="A152" s="362"/>
      <c r="B152" s="437"/>
      <c r="C152" s="462" t="s">
        <v>389</v>
      </c>
      <c r="D152" s="376"/>
      <c r="E152" s="464"/>
      <c r="F152" s="193"/>
      <c r="G152" s="193" t="s">
        <v>438</v>
      </c>
      <c r="H152" s="201"/>
      <c r="I152" s="85"/>
      <c r="J152" s="85"/>
      <c r="K152" s="85"/>
      <c r="L152" s="386"/>
      <c r="M152" s="31">
        <v>2.06</v>
      </c>
      <c r="N152" s="116"/>
      <c r="O152" s="18"/>
    </row>
    <row r="153" spans="1:15" s="9" customFormat="1" ht="24.95" customHeight="1" x14ac:dyDescent="0.2">
      <c r="A153" s="362"/>
      <c r="B153" s="437"/>
      <c r="C153" s="394"/>
      <c r="D153" s="394"/>
      <c r="E153" s="465"/>
      <c r="F153" s="193"/>
      <c r="G153" s="193" t="s">
        <v>438</v>
      </c>
      <c r="H153" s="201"/>
      <c r="I153" s="85"/>
      <c r="J153" s="85"/>
      <c r="K153" s="85"/>
      <c r="L153" s="386"/>
      <c r="M153" s="31">
        <v>2.06</v>
      </c>
      <c r="N153" s="116"/>
      <c r="O153" s="18"/>
    </row>
    <row r="154" spans="1:15" s="9" customFormat="1" ht="24.95" customHeight="1" x14ac:dyDescent="0.2">
      <c r="A154" s="362"/>
      <c r="B154" s="437"/>
      <c r="C154" s="14" t="s">
        <v>390</v>
      </c>
      <c r="D154" s="466" t="s">
        <v>17</v>
      </c>
      <c r="E154" s="16" t="s">
        <v>391</v>
      </c>
      <c r="F154" s="193"/>
      <c r="G154" s="193" t="s">
        <v>438</v>
      </c>
      <c r="H154" s="201"/>
      <c r="I154" s="85"/>
      <c r="J154" s="85"/>
      <c r="K154" s="85"/>
      <c r="L154" s="386"/>
      <c r="M154" s="31">
        <v>2.06</v>
      </c>
      <c r="N154" s="116"/>
      <c r="O154" s="18"/>
    </row>
    <row r="155" spans="1:15" s="9" customFormat="1" ht="24.95" customHeight="1" x14ac:dyDescent="0.2">
      <c r="A155" s="362"/>
      <c r="B155" s="437"/>
      <c r="C155" s="14" t="s">
        <v>392</v>
      </c>
      <c r="D155" s="376"/>
      <c r="E155" s="16" t="s">
        <v>393</v>
      </c>
      <c r="F155" s="193"/>
      <c r="G155" s="193" t="s">
        <v>438</v>
      </c>
      <c r="H155" s="201"/>
      <c r="I155" s="85"/>
      <c r="J155" s="85"/>
      <c r="K155" s="85"/>
      <c r="L155" s="386"/>
      <c r="M155" s="31">
        <v>2.06</v>
      </c>
      <c r="N155" s="116"/>
      <c r="O155" s="18"/>
    </row>
    <row r="156" spans="1:15" s="9" customFormat="1" ht="24.95" customHeight="1" x14ac:dyDescent="0.2">
      <c r="A156" s="362"/>
      <c r="B156" s="437"/>
      <c r="C156" s="32">
        <v>40269</v>
      </c>
      <c r="D156" s="376"/>
      <c r="E156" s="16" t="s">
        <v>394</v>
      </c>
      <c r="F156" s="193"/>
      <c r="G156" s="193" t="s">
        <v>438</v>
      </c>
      <c r="H156" s="201"/>
      <c r="I156" s="85"/>
      <c r="J156" s="85"/>
      <c r="K156" s="85"/>
      <c r="L156" s="386"/>
      <c r="M156" s="31">
        <v>2.06</v>
      </c>
      <c r="N156" s="116"/>
      <c r="O156" s="18"/>
    </row>
    <row r="157" spans="1:15" s="9" customFormat="1" ht="35.25" customHeight="1" x14ac:dyDescent="0.2">
      <c r="A157" s="362"/>
      <c r="B157" s="437"/>
      <c r="C157" s="32">
        <v>40634</v>
      </c>
      <c r="D157" s="376"/>
      <c r="E157" s="37" t="s">
        <v>395</v>
      </c>
      <c r="F157" s="193"/>
      <c r="G157" s="193" t="s">
        <v>438</v>
      </c>
      <c r="H157" s="201"/>
      <c r="I157" s="85"/>
      <c r="J157" s="85"/>
      <c r="K157" s="85"/>
      <c r="L157" s="386"/>
      <c r="M157" s="31">
        <v>2.06</v>
      </c>
      <c r="N157" s="116"/>
      <c r="O157" s="18"/>
    </row>
    <row r="158" spans="1:15" s="9" customFormat="1" ht="32.1" customHeight="1" x14ac:dyDescent="0.2">
      <c r="A158" s="362"/>
      <c r="B158" s="437"/>
      <c r="C158" s="32">
        <v>41000</v>
      </c>
      <c r="D158" s="435"/>
      <c r="E158" s="38" t="s">
        <v>396</v>
      </c>
      <c r="F158" s="222"/>
      <c r="G158" s="222" t="s">
        <v>438</v>
      </c>
      <c r="H158" s="201"/>
      <c r="I158" s="85"/>
      <c r="J158" s="85"/>
      <c r="K158" s="85"/>
      <c r="L158" s="386"/>
      <c r="M158" s="31">
        <v>2.06</v>
      </c>
      <c r="N158" s="116"/>
      <c r="O158" s="18"/>
    </row>
    <row r="159" spans="1:15" s="9" customFormat="1" ht="24" customHeight="1" x14ac:dyDescent="0.2">
      <c r="A159" s="362"/>
      <c r="B159" s="437"/>
      <c r="C159" s="32">
        <v>41365</v>
      </c>
      <c r="D159" s="434" t="s">
        <v>397</v>
      </c>
      <c r="E159" s="38" t="s">
        <v>398</v>
      </c>
      <c r="F159" s="222" t="s">
        <v>438</v>
      </c>
      <c r="G159" s="85"/>
      <c r="H159" s="201"/>
      <c r="I159" s="85"/>
      <c r="J159" s="85"/>
      <c r="K159" s="85"/>
      <c r="L159" s="386"/>
      <c r="M159" s="31">
        <v>2.06</v>
      </c>
      <c r="N159" s="116"/>
      <c r="O159" s="18"/>
    </row>
    <row r="160" spans="1:15" s="9" customFormat="1" ht="24" customHeight="1" x14ac:dyDescent="0.2">
      <c r="A160" s="362"/>
      <c r="B160" s="437"/>
      <c r="C160" s="32">
        <v>41730</v>
      </c>
      <c r="D160" s="461"/>
      <c r="E160" s="38" t="s">
        <v>399</v>
      </c>
      <c r="F160" s="222" t="s">
        <v>438</v>
      </c>
      <c r="G160" s="85"/>
      <c r="H160" s="201"/>
      <c r="I160" s="85"/>
      <c r="J160" s="85"/>
      <c r="K160" s="85"/>
      <c r="L160" s="386"/>
      <c r="M160" s="31">
        <v>2.06</v>
      </c>
      <c r="N160" s="116"/>
      <c r="O160" s="18"/>
    </row>
    <row r="161" spans="1:16" s="9" customFormat="1" ht="24" customHeight="1" x14ac:dyDescent="0.2">
      <c r="A161" s="362"/>
      <c r="B161" s="437"/>
      <c r="C161" s="32">
        <v>42095</v>
      </c>
      <c r="D161" s="461"/>
      <c r="E161" s="38" t="s">
        <v>400</v>
      </c>
      <c r="F161" s="222" t="s">
        <v>438</v>
      </c>
      <c r="G161" s="85"/>
      <c r="H161" s="201"/>
      <c r="I161" s="85"/>
      <c r="J161" s="85"/>
      <c r="K161" s="85"/>
      <c r="L161" s="386"/>
      <c r="M161" s="31">
        <v>2.06</v>
      </c>
      <c r="N161" s="116"/>
      <c r="O161" s="18"/>
    </row>
    <row r="162" spans="1:16" s="9" customFormat="1" ht="35.1" customHeight="1" x14ac:dyDescent="0.2">
      <c r="A162" s="362"/>
      <c r="B162" s="437"/>
      <c r="C162" s="39">
        <v>42461</v>
      </c>
      <c r="D162" s="461"/>
      <c r="E162" s="38" t="s">
        <v>120</v>
      </c>
      <c r="F162" s="223" t="s">
        <v>438</v>
      </c>
      <c r="G162" s="98"/>
      <c r="H162" s="204"/>
      <c r="I162" s="98"/>
      <c r="J162" s="98"/>
      <c r="K162" s="98"/>
      <c r="L162" s="386"/>
      <c r="M162" s="40">
        <v>2.06</v>
      </c>
      <c r="N162" s="116"/>
      <c r="O162" s="41"/>
    </row>
    <row r="163" spans="1:16" s="9" customFormat="1" ht="51.95" customHeight="1" thickBot="1" x14ac:dyDescent="0.25">
      <c r="A163" s="378"/>
      <c r="B163" s="438"/>
      <c r="C163" s="42">
        <v>42826</v>
      </c>
      <c r="D163" s="43" t="s">
        <v>401</v>
      </c>
      <c r="E163" s="44" t="s">
        <v>402</v>
      </c>
      <c r="F163" s="224" t="s">
        <v>438</v>
      </c>
      <c r="G163" s="132"/>
      <c r="H163" s="205"/>
      <c r="I163" s="132"/>
      <c r="J163" s="132"/>
      <c r="K163" s="132"/>
      <c r="L163" s="387"/>
      <c r="M163" s="45">
        <v>2.06</v>
      </c>
      <c r="N163" s="120"/>
      <c r="O163" s="46"/>
    </row>
    <row r="164" spans="1:16" s="9" customFormat="1" ht="54" customHeight="1" x14ac:dyDescent="0.2">
      <c r="A164" s="361" t="s">
        <v>403</v>
      </c>
      <c r="B164" s="436" t="s">
        <v>440</v>
      </c>
      <c r="C164" s="10" t="s">
        <v>404</v>
      </c>
      <c r="D164" s="439" t="s">
        <v>153</v>
      </c>
      <c r="E164" s="47" t="s">
        <v>121</v>
      </c>
      <c r="F164" s="225" t="s">
        <v>438</v>
      </c>
      <c r="G164" s="133"/>
      <c r="H164" s="206"/>
      <c r="I164" s="133"/>
      <c r="J164" s="133"/>
      <c r="K164" s="133"/>
      <c r="L164" s="428">
        <v>65</v>
      </c>
      <c r="M164" s="12">
        <v>9.2799999999999994</v>
      </c>
      <c r="N164" s="115"/>
      <c r="O164" s="430"/>
    </row>
    <row r="165" spans="1:16" s="9" customFormat="1" ht="48" customHeight="1" x14ac:dyDescent="0.2">
      <c r="A165" s="362"/>
      <c r="B165" s="437"/>
      <c r="C165" s="14" t="s">
        <v>405</v>
      </c>
      <c r="D165" s="440"/>
      <c r="E165" s="48" t="s">
        <v>154</v>
      </c>
      <c r="F165" s="226" t="s">
        <v>438</v>
      </c>
      <c r="G165" s="134"/>
      <c r="H165" s="207"/>
      <c r="I165" s="134"/>
      <c r="J165" s="134"/>
      <c r="K165" s="134"/>
      <c r="L165" s="429"/>
      <c r="M165" s="17">
        <v>9.2799999999999994</v>
      </c>
      <c r="N165" s="116"/>
      <c r="O165" s="431"/>
    </row>
    <row r="166" spans="1:16" s="9" customFormat="1" ht="36" customHeight="1" x14ac:dyDescent="0.2">
      <c r="A166" s="362"/>
      <c r="B166" s="437"/>
      <c r="C166" s="14" t="s">
        <v>406</v>
      </c>
      <c r="D166" s="434" t="s">
        <v>122</v>
      </c>
      <c r="E166" s="49" t="s">
        <v>407</v>
      </c>
      <c r="F166" s="227" t="s">
        <v>438</v>
      </c>
      <c r="G166" s="135"/>
      <c r="H166" s="208"/>
      <c r="I166" s="135"/>
      <c r="J166" s="135"/>
      <c r="K166" s="135"/>
      <c r="L166" s="396"/>
      <c r="M166" s="17">
        <v>9.2799999999999994</v>
      </c>
      <c r="N166" s="116"/>
      <c r="O166" s="18"/>
    </row>
    <row r="167" spans="1:16" s="9" customFormat="1" ht="38.1" customHeight="1" x14ac:dyDescent="0.2">
      <c r="A167" s="362"/>
      <c r="B167" s="437"/>
      <c r="C167" s="14" t="s">
        <v>408</v>
      </c>
      <c r="D167" s="435"/>
      <c r="E167" s="38" t="s">
        <v>123</v>
      </c>
      <c r="F167" s="222" t="s">
        <v>438</v>
      </c>
      <c r="G167" s="85"/>
      <c r="H167" s="201"/>
      <c r="I167" s="85"/>
      <c r="J167" s="85"/>
      <c r="K167" s="85"/>
      <c r="L167" s="396"/>
      <c r="M167" s="17">
        <v>9.2799999999999994</v>
      </c>
      <c r="N167" s="116"/>
      <c r="O167" s="18"/>
    </row>
    <row r="168" spans="1:16" s="9" customFormat="1" ht="38.1" customHeight="1" x14ac:dyDescent="0.2">
      <c r="A168" s="362"/>
      <c r="B168" s="437"/>
      <c r="C168" s="14" t="s">
        <v>409</v>
      </c>
      <c r="D168" s="434" t="s">
        <v>124</v>
      </c>
      <c r="E168" s="38" t="s">
        <v>125</v>
      </c>
      <c r="F168" s="222" t="s">
        <v>438</v>
      </c>
      <c r="G168" s="85"/>
      <c r="H168" s="201"/>
      <c r="I168" s="85"/>
      <c r="J168" s="85"/>
      <c r="K168" s="85"/>
      <c r="L168" s="396"/>
      <c r="M168" s="17">
        <v>9.2799999999999994</v>
      </c>
      <c r="N168" s="116"/>
      <c r="O168" s="18"/>
    </row>
    <row r="169" spans="1:16" s="9" customFormat="1" ht="36" customHeight="1" x14ac:dyDescent="0.2">
      <c r="A169" s="362"/>
      <c r="B169" s="437"/>
      <c r="C169" s="14" t="s">
        <v>410</v>
      </c>
      <c r="D169" s="394"/>
      <c r="E169" s="50" t="s">
        <v>126</v>
      </c>
      <c r="F169" s="193" t="s">
        <v>438</v>
      </c>
      <c r="G169" s="85"/>
      <c r="H169" s="201"/>
      <c r="I169" s="85"/>
      <c r="J169" s="85"/>
      <c r="K169" s="85"/>
      <c r="L169" s="396"/>
      <c r="M169" s="17">
        <v>9.2799999999999994</v>
      </c>
      <c r="N169" s="116"/>
      <c r="O169" s="18"/>
    </row>
    <row r="170" spans="1:16" s="9" customFormat="1" ht="174.95" customHeight="1" thickBot="1" x14ac:dyDescent="0.25">
      <c r="A170" s="378"/>
      <c r="B170" s="438"/>
      <c r="C170" s="19" t="s">
        <v>411</v>
      </c>
      <c r="D170" s="21" t="s">
        <v>127</v>
      </c>
      <c r="E170" s="20" t="s">
        <v>412</v>
      </c>
      <c r="F170" s="194" t="s">
        <v>438</v>
      </c>
      <c r="G170" s="86"/>
      <c r="H170" s="203"/>
      <c r="I170" s="86"/>
      <c r="J170" s="86"/>
      <c r="K170" s="86"/>
      <c r="L170" s="397"/>
      <c r="M170" s="22">
        <v>9.2799999999999994</v>
      </c>
      <c r="N170" s="117"/>
      <c r="O170" s="23" t="s">
        <v>152</v>
      </c>
    </row>
    <row r="171" spans="1:16" s="66" customFormat="1" ht="26.1" customHeight="1" x14ac:dyDescent="0.2">
      <c r="A171" s="449" t="s">
        <v>432</v>
      </c>
      <c r="B171" s="399"/>
      <c r="C171" s="399"/>
      <c r="D171" s="399"/>
      <c r="E171" s="399"/>
      <c r="F171" s="399"/>
      <c r="G171" s="399"/>
      <c r="H171" s="399"/>
      <c r="I171" s="399"/>
      <c r="J171" s="399"/>
      <c r="K171" s="400"/>
      <c r="L171" s="64">
        <v>100</v>
      </c>
      <c r="M171" s="64">
        <v>100</v>
      </c>
      <c r="N171" s="64">
        <f>SUM(N146:N170)</f>
        <v>0</v>
      </c>
      <c r="O171" s="65"/>
    </row>
    <row r="172" spans="1:16" s="67" customFormat="1" ht="24.95" customHeight="1" thickBot="1" x14ac:dyDescent="0.25">
      <c r="A172" s="425" t="s">
        <v>151</v>
      </c>
      <c r="B172" s="426"/>
      <c r="C172" s="426"/>
      <c r="D172" s="426"/>
      <c r="E172" s="426"/>
      <c r="F172" s="426"/>
      <c r="G172" s="426"/>
      <c r="H172" s="426"/>
      <c r="I172" s="426"/>
      <c r="J172" s="426"/>
      <c r="K172" s="426"/>
      <c r="L172" s="426"/>
      <c r="M172" s="426"/>
      <c r="N172" s="426"/>
      <c r="O172" s="427"/>
    </row>
    <row r="173" spans="1:16" s="9" customFormat="1" ht="48.75" customHeight="1" x14ac:dyDescent="0.2">
      <c r="A173" s="92" t="s">
        <v>158</v>
      </c>
      <c r="B173" s="93" t="s">
        <v>139</v>
      </c>
      <c r="C173" s="94"/>
      <c r="D173" s="93" t="s">
        <v>159</v>
      </c>
      <c r="E173" s="123" t="s">
        <v>439</v>
      </c>
      <c r="F173" s="422" t="s">
        <v>160</v>
      </c>
      <c r="G173" s="423"/>
      <c r="H173" s="424" t="s">
        <v>431</v>
      </c>
      <c r="I173" s="423"/>
      <c r="J173" s="422" t="s">
        <v>161</v>
      </c>
      <c r="K173" s="423"/>
      <c r="L173" s="93" t="s">
        <v>162</v>
      </c>
      <c r="M173" s="95" t="s">
        <v>163</v>
      </c>
      <c r="N173" s="95" t="s">
        <v>164</v>
      </c>
      <c r="O173" s="96" t="s">
        <v>165</v>
      </c>
      <c r="P173" s="9" t="s">
        <v>152</v>
      </c>
    </row>
    <row r="174" spans="1:16" s="62" customFormat="1" ht="20.100000000000001" customHeight="1" thickBot="1" x14ac:dyDescent="0.25">
      <c r="A174" s="79"/>
      <c r="B174" s="141"/>
      <c r="C174" s="80"/>
      <c r="D174" s="80"/>
      <c r="E174" s="81"/>
      <c r="F174" s="7" t="s">
        <v>156</v>
      </c>
      <c r="G174" s="7" t="s">
        <v>157</v>
      </c>
      <c r="H174" s="200" t="s">
        <v>156</v>
      </c>
      <c r="I174" s="7" t="s">
        <v>157</v>
      </c>
      <c r="J174" s="7" t="s">
        <v>156</v>
      </c>
      <c r="K174" s="7" t="s">
        <v>157</v>
      </c>
      <c r="L174" s="110"/>
      <c r="M174" s="82"/>
      <c r="N174" s="114"/>
      <c r="O174" s="83"/>
    </row>
    <row r="175" spans="1:16" s="9" customFormat="1" ht="30.75" thickBot="1" x14ac:dyDescent="0.25">
      <c r="A175" s="361" t="s">
        <v>413</v>
      </c>
      <c r="B175" s="379" t="s">
        <v>442</v>
      </c>
      <c r="C175" s="10" t="s">
        <v>414</v>
      </c>
      <c r="D175" s="10" t="s">
        <v>415</v>
      </c>
      <c r="E175" s="25" t="s">
        <v>128</v>
      </c>
      <c r="F175" s="84" t="s">
        <v>438</v>
      </c>
      <c r="G175" s="84"/>
      <c r="H175" s="179" t="s">
        <v>528</v>
      </c>
      <c r="I175" s="84"/>
      <c r="J175" s="84"/>
      <c r="K175" s="84"/>
      <c r="L175" s="385">
        <v>20</v>
      </c>
      <c r="M175" s="29">
        <v>10</v>
      </c>
      <c r="N175" s="115"/>
      <c r="O175" s="13"/>
    </row>
    <row r="176" spans="1:16" s="9" customFormat="1" ht="45.75" thickBot="1" x14ac:dyDescent="0.25">
      <c r="A176" s="378"/>
      <c r="B176" s="381"/>
      <c r="C176" s="21"/>
      <c r="D176" s="19" t="s">
        <v>416</v>
      </c>
      <c r="E176" s="20" t="s">
        <v>129</v>
      </c>
      <c r="F176" s="86" t="s">
        <v>438</v>
      </c>
      <c r="G176" s="86"/>
      <c r="H176" s="179" t="s">
        <v>528</v>
      </c>
      <c r="I176" s="86"/>
      <c r="J176" s="86"/>
      <c r="K176" s="86"/>
      <c r="L176" s="387"/>
      <c r="M176" s="30">
        <v>10</v>
      </c>
      <c r="N176" s="117"/>
      <c r="O176" s="23" t="s">
        <v>152</v>
      </c>
    </row>
    <row r="177" spans="1:16" s="9" customFormat="1" ht="45" x14ac:dyDescent="0.2">
      <c r="A177" s="361" t="s">
        <v>417</v>
      </c>
      <c r="B177" s="379" t="s">
        <v>143</v>
      </c>
      <c r="C177" s="10" t="s">
        <v>418</v>
      </c>
      <c r="D177" s="10" t="s">
        <v>419</v>
      </c>
      <c r="E177" s="51" t="s">
        <v>420</v>
      </c>
      <c r="F177" s="84" t="s">
        <v>438</v>
      </c>
      <c r="G177" s="84"/>
      <c r="H177" s="179" t="s">
        <v>512</v>
      </c>
      <c r="I177" s="84"/>
      <c r="J177" s="84"/>
      <c r="K177" s="84"/>
      <c r="L177" s="385">
        <v>80</v>
      </c>
      <c r="M177" s="29">
        <v>13.34</v>
      </c>
      <c r="N177" s="115"/>
      <c r="O177" s="13"/>
    </row>
    <row r="178" spans="1:16" s="9" customFormat="1" ht="45" x14ac:dyDescent="0.2">
      <c r="A178" s="362"/>
      <c r="B178" s="380"/>
      <c r="C178" s="14" t="s">
        <v>421</v>
      </c>
      <c r="D178" s="14" t="s">
        <v>422</v>
      </c>
      <c r="E178" s="16" t="s">
        <v>130</v>
      </c>
      <c r="F178" s="85" t="s">
        <v>438</v>
      </c>
      <c r="G178" s="85"/>
      <c r="H178" s="209" t="s">
        <v>516</v>
      </c>
      <c r="I178" s="85"/>
      <c r="J178" s="85"/>
      <c r="K178" s="85"/>
      <c r="L178" s="386"/>
      <c r="M178" s="31">
        <v>13.34</v>
      </c>
      <c r="N178" s="116"/>
      <c r="O178" s="18"/>
    </row>
    <row r="179" spans="1:16" s="9" customFormat="1" ht="45" x14ac:dyDescent="0.2">
      <c r="A179" s="362"/>
      <c r="B179" s="380"/>
      <c r="C179" s="14" t="s">
        <v>423</v>
      </c>
      <c r="D179" s="14" t="s">
        <v>131</v>
      </c>
      <c r="E179" s="16" t="s">
        <v>132</v>
      </c>
      <c r="F179" s="85" t="s">
        <v>438</v>
      </c>
      <c r="G179" s="85"/>
      <c r="H179" s="209" t="s">
        <v>513</v>
      </c>
      <c r="I179" s="85"/>
      <c r="J179" s="85"/>
      <c r="K179" s="85"/>
      <c r="L179" s="386"/>
      <c r="M179" s="31">
        <v>13.33</v>
      </c>
      <c r="N179" s="116"/>
      <c r="O179" s="18"/>
    </row>
    <row r="180" spans="1:16" s="9" customFormat="1" ht="45.75" thickBot="1" x14ac:dyDescent="0.25">
      <c r="A180" s="362"/>
      <c r="B180" s="380"/>
      <c r="C180" s="14" t="s">
        <v>424</v>
      </c>
      <c r="D180" s="14" t="s">
        <v>133</v>
      </c>
      <c r="E180" s="16" t="s">
        <v>134</v>
      </c>
      <c r="F180" s="85" t="s">
        <v>438</v>
      </c>
      <c r="G180" s="85"/>
      <c r="H180" s="209" t="s">
        <v>514</v>
      </c>
      <c r="I180" s="85"/>
      <c r="J180" s="85"/>
      <c r="K180" s="85"/>
      <c r="L180" s="386"/>
      <c r="M180" s="31">
        <v>13.33</v>
      </c>
      <c r="N180" s="116"/>
      <c r="O180" s="18"/>
    </row>
    <row r="181" spans="1:16" s="9" customFormat="1" ht="30" x14ac:dyDescent="0.2">
      <c r="A181" s="362"/>
      <c r="B181" s="380"/>
      <c r="C181" s="14" t="s">
        <v>425</v>
      </c>
      <c r="D181" s="34" t="s">
        <v>15</v>
      </c>
      <c r="E181" s="24" t="s">
        <v>426</v>
      </c>
      <c r="F181" s="85" t="s">
        <v>438</v>
      </c>
      <c r="G181" s="85"/>
      <c r="H181" s="179" t="s">
        <v>512</v>
      </c>
      <c r="I181" s="85"/>
      <c r="J181" s="85"/>
      <c r="K181" s="85"/>
      <c r="L181" s="386"/>
      <c r="M181" s="31">
        <v>13.33</v>
      </c>
      <c r="N181" s="116"/>
      <c r="O181" s="18"/>
    </row>
    <row r="182" spans="1:16" s="9" customFormat="1" ht="27" customHeight="1" thickBot="1" x14ac:dyDescent="0.25">
      <c r="A182" s="378"/>
      <c r="B182" s="381"/>
      <c r="C182" s="19" t="s">
        <v>427</v>
      </c>
      <c r="D182" s="19" t="s">
        <v>428</v>
      </c>
      <c r="E182" s="20" t="s">
        <v>429</v>
      </c>
      <c r="F182" s="86" t="s">
        <v>438</v>
      </c>
      <c r="G182" s="86"/>
      <c r="H182" s="210" t="s">
        <v>515</v>
      </c>
      <c r="I182" s="86"/>
      <c r="J182" s="86"/>
      <c r="K182" s="86"/>
      <c r="L182" s="387"/>
      <c r="M182" s="30">
        <v>13.33</v>
      </c>
      <c r="N182" s="117"/>
      <c r="O182" s="23" t="s">
        <v>152</v>
      </c>
    </row>
    <row r="183" spans="1:16" s="66" customFormat="1" ht="21.95" customHeight="1" x14ac:dyDescent="0.2">
      <c r="A183" s="449" t="s">
        <v>432</v>
      </c>
      <c r="B183" s="399"/>
      <c r="C183" s="399"/>
      <c r="D183" s="399"/>
      <c r="E183" s="399"/>
      <c r="F183" s="399"/>
      <c r="G183" s="399"/>
      <c r="H183" s="399"/>
      <c r="I183" s="399"/>
      <c r="J183" s="399"/>
      <c r="K183" s="400"/>
      <c r="L183" s="69">
        <v>100</v>
      </c>
      <c r="M183" s="64">
        <v>100</v>
      </c>
      <c r="N183" s="64">
        <f>SUM(N175:N182)</f>
        <v>0</v>
      </c>
      <c r="O183" s="65"/>
    </row>
    <row r="184" spans="1:16" s="67" customFormat="1" ht="33.950000000000003" customHeight="1" thickBot="1" x14ac:dyDescent="0.25">
      <c r="A184" s="441" t="s">
        <v>436</v>
      </c>
      <c r="B184" s="442"/>
      <c r="C184" s="442"/>
      <c r="D184" s="442"/>
      <c r="E184" s="442"/>
      <c r="F184" s="442"/>
      <c r="G184" s="442"/>
      <c r="H184" s="442"/>
      <c r="I184" s="442"/>
      <c r="J184" s="442"/>
      <c r="K184" s="442"/>
      <c r="L184" s="442"/>
      <c r="M184" s="442"/>
      <c r="N184" s="442"/>
      <c r="O184" s="443"/>
    </row>
    <row r="185" spans="1:16" s="9" customFormat="1" ht="48.75" customHeight="1" x14ac:dyDescent="0.2">
      <c r="A185" s="92" t="s">
        <v>158</v>
      </c>
      <c r="B185" s="93" t="s">
        <v>139</v>
      </c>
      <c r="C185" s="94"/>
      <c r="D185" s="93" t="s">
        <v>159</v>
      </c>
      <c r="E185" s="123" t="s">
        <v>439</v>
      </c>
      <c r="F185" s="422" t="s">
        <v>160</v>
      </c>
      <c r="G185" s="423"/>
      <c r="H185" s="424" t="s">
        <v>431</v>
      </c>
      <c r="I185" s="423"/>
      <c r="J185" s="422" t="s">
        <v>161</v>
      </c>
      <c r="K185" s="423"/>
      <c r="L185" s="93" t="s">
        <v>162</v>
      </c>
      <c r="M185" s="95" t="s">
        <v>163</v>
      </c>
      <c r="N185" s="95" t="s">
        <v>164</v>
      </c>
      <c r="O185" s="96" t="s">
        <v>165</v>
      </c>
      <c r="P185" s="9" t="s">
        <v>152</v>
      </c>
    </row>
    <row r="186" spans="1:16" s="62" customFormat="1" ht="20.100000000000001" customHeight="1" thickBot="1" x14ac:dyDescent="0.25">
      <c r="A186" s="79"/>
      <c r="B186" s="141"/>
      <c r="C186" s="80"/>
      <c r="D186" s="80"/>
      <c r="E186" s="81"/>
      <c r="F186" s="7" t="s">
        <v>156</v>
      </c>
      <c r="G186" s="7" t="s">
        <v>157</v>
      </c>
      <c r="H186" s="200" t="s">
        <v>156</v>
      </c>
      <c r="I186" s="7" t="s">
        <v>157</v>
      </c>
      <c r="J186" s="7" t="s">
        <v>156</v>
      </c>
      <c r="K186" s="7" t="s">
        <v>157</v>
      </c>
      <c r="L186" s="110"/>
      <c r="M186" s="82"/>
      <c r="N186" s="114"/>
      <c r="O186" s="83"/>
    </row>
    <row r="187" spans="1:16" s="9" customFormat="1" ht="24" customHeight="1" x14ac:dyDescent="0.2">
      <c r="A187" s="361" t="s">
        <v>430</v>
      </c>
      <c r="B187" s="379" t="s">
        <v>443</v>
      </c>
      <c r="C187" s="457"/>
      <c r="D187" s="458"/>
      <c r="E187" s="51"/>
      <c r="F187" s="84" t="s">
        <v>438</v>
      </c>
      <c r="G187" s="84"/>
      <c r="H187" s="202"/>
      <c r="I187" s="84"/>
      <c r="J187" s="84"/>
      <c r="K187" s="84"/>
      <c r="L187" s="111">
        <v>25</v>
      </c>
      <c r="M187" s="29">
        <v>25</v>
      </c>
      <c r="N187" s="115"/>
      <c r="O187" s="13"/>
    </row>
    <row r="188" spans="1:16" s="9" customFormat="1" ht="24" customHeight="1" x14ac:dyDescent="0.2">
      <c r="A188" s="362"/>
      <c r="B188" s="380"/>
      <c r="C188" s="453"/>
      <c r="D188" s="454"/>
      <c r="E188" s="24"/>
      <c r="F188" s="85" t="s">
        <v>438</v>
      </c>
      <c r="G188" s="85"/>
      <c r="H188" s="201"/>
      <c r="I188" s="85"/>
      <c r="J188" s="85"/>
      <c r="K188" s="85"/>
      <c r="L188" s="112">
        <v>25</v>
      </c>
      <c r="M188" s="31">
        <v>25</v>
      </c>
      <c r="N188" s="116"/>
      <c r="O188" s="18"/>
    </row>
    <row r="189" spans="1:16" s="9" customFormat="1" ht="24" customHeight="1" x14ac:dyDescent="0.2">
      <c r="A189" s="362"/>
      <c r="B189" s="380"/>
      <c r="C189" s="453"/>
      <c r="D189" s="454"/>
      <c r="E189" s="24"/>
      <c r="F189" s="85" t="s">
        <v>438</v>
      </c>
      <c r="G189" s="85"/>
      <c r="H189" s="201"/>
      <c r="I189" s="85"/>
      <c r="J189" s="85"/>
      <c r="K189" s="85"/>
      <c r="L189" s="112">
        <v>25</v>
      </c>
      <c r="M189" s="31">
        <v>25</v>
      </c>
      <c r="N189" s="116"/>
      <c r="O189" s="18"/>
    </row>
    <row r="190" spans="1:16" s="9" customFormat="1" ht="24" customHeight="1" thickBot="1" x14ac:dyDescent="0.25">
      <c r="A190" s="378"/>
      <c r="B190" s="381"/>
      <c r="C190" s="455"/>
      <c r="D190" s="456"/>
      <c r="E190" s="52"/>
      <c r="F190" s="86" t="s">
        <v>438</v>
      </c>
      <c r="G190" s="86"/>
      <c r="H190" s="203"/>
      <c r="I190" s="86"/>
      <c r="J190" s="86"/>
      <c r="K190" s="86"/>
      <c r="L190" s="113">
        <v>25</v>
      </c>
      <c r="M190" s="30">
        <v>25</v>
      </c>
      <c r="N190" s="117"/>
      <c r="O190" s="23"/>
    </row>
    <row r="191" spans="1:16" s="66" customFormat="1" ht="23.1" customHeight="1" thickBot="1" x14ac:dyDescent="0.25">
      <c r="A191" s="450" t="s">
        <v>432</v>
      </c>
      <c r="B191" s="451"/>
      <c r="C191" s="451"/>
      <c r="D191" s="451"/>
      <c r="E191" s="451"/>
      <c r="F191" s="451"/>
      <c r="G191" s="451"/>
      <c r="H191" s="451"/>
      <c r="I191" s="451"/>
      <c r="J191" s="451"/>
      <c r="K191" s="452"/>
      <c r="L191" s="76">
        <v>100</v>
      </c>
      <c r="M191" s="77">
        <v>100</v>
      </c>
      <c r="N191" s="77">
        <f>SUM(N183:N190)</f>
        <v>0</v>
      </c>
      <c r="O191" s="78"/>
    </row>
    <row r="192" spans="1:16" s="9" customFormat="1" ht="21.95" customHeight="1" x14ac:dyDescent="0.2">
      <c r="B192" s="102"/>
      <c r="E192" s="53"/>
      <c r="H192" s="53"/>
      <c r="L192" s="67"/>
      <c r="M192" s="54"/>
      <c r="N192" s="121"/>
    </row>
    <row r="193" spans="1:14" s="9" customFormat="1" ht="12" customHeight="1" x14ac:dyDescent="0.2">
      <c r="B193" s="102"/>
      <c r="E193" s="53"/>
      <c r="H193" s="53"/>
      <c r="L193" s="67"/>
      <c r="M193" s="54"/>
      <c r="N193" s="121"/>
    </row>
    <row r="194" spans="1:14" s="28" customFormat="1" x14ac:dyDescent="0.2">
      <c r="A194" s="55"/>
      <c r="B194" s="448" t="s">
        <v>3</v>
      </c>
      <c r="C194" s="448"/>
      <c r="D194" s="448"/>
      <c r="E194" s="448"/>
      <c r="H194" s="211"/>
      <c r="L194" s="66"/>
      <c r="M194" s="56"/>
      <c r="N194" s="122"/>
    </row>
    <row r="195" spans="1:14" s="28" customFormat="1" ht="42.75" x14ac:dyDescent="0.2">
      <c r="A195" s="55"/>
      <c r="B195" s="57" t="s">
        <v>10</v>
      </c>
      <c r="C195" s="57" t="s">
        <v>11</v>
      </c>
      <c r="D195" s="57" t="s">
        <v>12</v>
      </c>
      <c r="E195" s="57" t="s">
        <v>13</v>
      </c>
      <c r="H195" s="211"/>
      <c r="L195" s="66"/>
      <c r="M195" s="56" t="s">
        <v>152</v>
      </c>
      <c r="N195" s="122"/>
    </row>
    <row r="196" spans="1:14" s="28" customFormat="1" ht="45" x14ac:dyDescent="0.2">
      <c r="A196" s="73">
        <v>1</v>
      </c>
      <c r="B196" s="70" t="s">
        <v>4</v>
      </c>
      <c r="C196" s="71">
        <f>N60</f>
        <v>101.30000000000003</v>
      </c>
      <c r="D196" s="72">
        <v>0.3</v>
      </c>
      <c r="E196" s="73">
        <f t="shared" ref="E196:E201" si="0">C196*D196</f>
        <v>30.390000000000008</v>
      </c>
      <c r="H196" s="211"/>
      <c r="L196" s="66"/>
      <c r="M196" s="56"/>
      <c r="N196" s="122"/>
    </row>
    <row r="197" spans="1:14" s="28" customFormat="1" ht="30" x14ac:dyDescent="0.2">
      <c r="A197" s="60">
        <v>2</v>
      </c>
      <c r="B197" s="61" t="s">
        <v>5</v>
      </c>
      <c r="C197" s="58">
        <f>N124</f>
        <v>77.299999999999983</v>
      </c>
      <c r="D197" s="59">
        <v>0.3</v>
      </c>
      <c r="E197" s="60">
        <f t="shared" si="0"/>
        <v>23.189999999999994</v>
      </c>
      <c r="H197" s="211"/>
      <c r="K197" s="28" t="s">
        <v>152</v>
      </c>
      <c r="L197" s="66"/>
      <c r="M197" s="56"/>
      <c r="N197" s="122"/>
    </row>
    <row r="198" spans="1:14" s="28" customFormat="1" ht="30" x14ac:dyDescent="0.2">
      <c r="A198" s="73">
        <v>3</v>
      </c>
      <c r="B198" s="70" t="s">
        <v>6</v>
      </c>
      <c r="C198" s="71">
        <f>N142</f>
        <v>0</v>
      </c>
      <c r="D198" s="72">
        <v>0.2</v>
      </c>
      <c r="E198" s="73">
        <f t="shared" si="0"/>
        <v>0</v>
      </c>
      <c r="H198" s="211"/>
      <c r="L198" s="66"/>
      <c r="M198" s="56"/>
      <c r="N198" s="122"/>
    </row>
    <row r="199" spans="1:14" s="28" customFormat="1" ht="30" x14ac:dyDescent="0.2">
      <c r="A199" s="60">
        <v>4</v>
      </c>
      <c r="B199" s="61" t="s">
        <v>7</v>
      </c>
      <c r="C199" s="58">
        <f>N171</f>
        <v>0</v>
      </c>
      <c r="D199" s="59">
        <v>0.1</v>
      </c>
      <c r="E199" s="60">
        <f t="shared" si="0"/>
        <v>0</v>
      </c>
      <c r="H199" s="211"/>
      <c r="K199" s="28" t="s">
        <v>155</v>
      </c>
      <c r="L199" s="66"/>
      <c r="M199" s="56"/>
      <c r="N199" s="122"/>
    </row>
    <row r="200" spans="1:14" s="28" customFormat="1" ht="30" x14ac:dyDescent="0.2">
      <c r="A200" s="73">
        <v>5</v>
      </c>
      <c r="B200" s="70" t="s">
        <v>8</v>
      </c>
      <c r="C200" s="71">
        <f>N183</f>
        <v>0</v>
      </c>
      <c r="D200" s="72">
        <v>0.05</v>
      </c>
      <c r="E200" s="73">
        <f t="shared" si="0"/>
        <v>0</v>
      </c>
      <c r="H200" s="211"/>
      <c r="J200" s="28" t="s">
        <v>152</v>
      </c>
      <c r="L200" s="66"/>
      <c r="M200" s="56"/>
      <c r="N200" s="122"/>
    </row>
    <row r="201" spans="1:14" s="28" customFormat="1" ht="45" x14ac:dyDescent="0.2">
      <c r="A201" s="60">
        <v>6</v>
      </c>
      <c r="B201" s="61" t="s">
        <v>9</v>
      </c>
      <c r="C201" s="58">
        <f>N191</f>
        <v>0</v>
      </c>
      <c r="D201" s="59">
        <v>0.05</v>
      </c>
      <c r="E201" s="60">
        <f t="shared" si="0"/>
        <v>0</v>
      </c>
      <c r="H201" s="211"/>
      <c r="L201" s="66"/>
      <c r="M201" s="56"/>
      <c r="N201" s="122"/>
    </row>
    <row r="202" spans="1:14" s="28" customFormat="1" x14ac:dyDescent="0.2">
      <c r="A202" s="73"/>
      <c r="B202" s="446" t="s">
        <v>14</v>
      </c>
      <c r="C202" s="447"/>
      <c r="D202" s="74">
        <v>1</v>
      </c>
      <c r="E202" s="75">
        <f>SUM(E196:E201)</f>
        <v>53.58</v>
      </c>
      <c r="H202" s="211"/>
      <c r="L202" s="66"/>
      <c r="M202" s="56"/>
      <c r="N202" s="122"/>
    </row>
    <row r="203" spans="1:14" s="9" customFormat="1" x14ac:dyDescent="0.2">
      <c r="B203" s="142"/>
      <c r="E203" s="53"/>
      <c r="H203" s="53"/>
      <c r="L203" s="67"/>
      <c r="M203" s="54"/>
      <c r="N203" s="121"/>
    </row>
    <row r="204" spans="1:14" s="9" customFormat="1" x14ac:dyDescent="0.2">
      <c r="B204" s="142"/>
      <c r="E204" s="53"/>
      <c r="H204" s="53"/>
      <c r="L204" s="67"/>
      <c r="M204" s="54"/>
      <c r="N204" s="121"/>
    </row>
    <row r="205" spans="1:14" s="9" customFormat="1" x14ac:dyDescent="0.2">
      <c r="B205" s="142"/>
      <c r="E205" s="53"/>
      <c r="H205" s="53"/>
      <c r="L205" s="67"/>
      <c r="M205" s="54"/>
      <c r="N205" s="121"/>
    </row>
    <row r="206" spans="1:14" s="9" customFormat="1" x14ac:dyDescent="0.2">
      <c r="B206" s="102"/>
      <c r="E206" s="53"/>
      <c r="H206" s="53"/>
      <c r="L206" s="67"/>
      <c r="M206" s="54"/>
      <c r="N206" s="121"/>
    </row>
    <row r="207" spans="1:14" s="9" customFormat="1" x14ac:dyDescent="0.2">
      <c r="B207" s="102"/>
      <c r="E207" s="53"/>
      <c r="H207" s="53"/>
      <c r="L207" s="67"/>
      <c r="M207" s="54"/>
      <c r="N207" s="121"/>
    </row>
    <row r="208" spans="1:14" s="9" customFormat="1" x14ac:dyDescent="0.2">
      <c r="B208" s="102"/>
      <c r="E208" s="53"/>
      <c r="H208" s="53"/>
      <c r="L208" s="67"/>
      <c r="M208" s="54"/>
      <c r="N208" s="121"/>
    </row>
    <row r="209" spans="2:14" s="9" customFormat="1" x14ac:dyDescent="0.2">
      <c r="B209" s="102"/>
      <c r="E209" s="53"/>
      <c r="H209" s="53"/>
      <c r="L209" s="67"/>
      <c r="M209" s="54"/>
      <c r="N209" s="121"/>
    </row>
    <row r="210" spans="2:14" s="9" customFormat="1" x14ac:dyDescent="0.2">
      <c r="B210" s="102"/>
      <c r="E210" s="53"/>
      <c r="H210" s="53"/>
      <c r="L210" s="67"/>
      <c r="M210" s="54"/>
      <c r="N210" s="121"/>
    </row>
    <row r="211" spans="2:14" s="9" customFormat="1" x14ac:dyDescent="0.2">
      <c r="B211" s="102"/>
      <c r="E211" s="53"/>
      <c r="H211" s="53"/>
      <c r="L211" s="67"/>
      <c r="M211" s="54"/>
      <c r="N211" s="121"/>
    </row>
    <row r="212" spans="2:14" s="9" customFormat="1" x14ac:dyDescent="0.2">
      <c r="B212" s="102"/>
      <c r="E212" s="53"/>
      <c r="H212" s="53"/>
      <c r="L212" s="67"/>
      <c r="M212" s="54"/>
      <c r="N212" s="121"/>
    </row>
    <row r="213" spans="2:14" s="9" customFormat="1" x14ac:dyDescent="0.2">
      <c r="B213" s="102"/>
      <c r="E213" s="53"/>
      <c r="H213" s="53"/>
      <c r="L213" s="67"/>
      <c r="M213" s="54"/>
      <c r="N213" s="121"/>
    </row>
    <row r="214" spans="2:14" s="9" customFormat="1" x14ac:dyDescent="0.2">
      <c r="B214" s="102"/>
      <c r="E214" s="53"/>
      <c r="H214" s="53"/>
      <c r="L214" s="67"/>
      <c r="M214" s="54"/>
      <c r="N214" s="121"/>
    </row>
    <row r="215" spans="2:14" s="9" customFormat="1" x14ac:dyDescent="0.2">
      <c r="B215" s="102"/>
      <c r="E215" s="53"/>
      <c r="H215" s="53"/>
      <c r="L215" s="67"/>
      <c r="M215" s="54"/>
      <c r="N215" s="121"/>
    </row>
    <row r="216" spans="2:14" s="9" customFormat="1" x14ac:dyDescent="0.2">
      <c r="B216" s="102"/>
      <c r="E216" s="53"/>
      <c r="H216" s="53"/>
      <c r="L216" s="67"/>
      <c r="M216" s="54"/>
      <c r="N216" s="121"/>
    </row>
    <row r="217" spans="2:14" s="9" customFormat="1" x14ac:dyDescent="0.2">
      <c r="B217" s="102"/>
      <c r="E217" s="53"/>
      <c r="H217" s="53"/>
      <c r="L217" s="67"/>
      <c r="M217" s="54"/>
      <c r="N217" s="121"/>
    </row>
    <row r="218" spans="2:14" s="9" customFormat="1" x14ac:dyDescent="0.2">
      <c r="B218" s="102"/>
      <c r="E218" s="53"/>
      <c r="H218" s="53"/>
      <c r="L218" s="67"/>
      <c r="M218" s="54"/>
      <c r="N218" s="121"/>
    </row>
    <row r="219" spans="2:14" s="9" customFormat="1" x14ac:dyDescent="0.2">
      <c r="B219" s="102"/>
      <c r="E219" s="53"/>
      <c r="H219" s="53"/>
      <c r="L219" s="67"/>
      <c r="M219" s="54"/>
      <c r="N219" s="121"/>
    </row>
    <row r="220" spans="2:14" s="9" customFormat="1" x14ac:dyDescent="0.2">
      <c r="B220" s="102"/>
      <c r="E220" s="53"/>
      <c r="H220" s="53"/>
      <c r="L220" s="67"/>
      <c r="M220" s="54"/>
      <c r="N220" s="121"/>
    </row>
    <row r="221" spans="2:14" s="9" customFormat="1" x14ac:dyDescent="0.2">
      <c r="B221" s="102"/>
      <c r="E221" s="53"/>
      <c r="H221" s="53"/>
      <c r="L221" s="67"/>
      <c r="M221" s="54"/>
      <c r="N221" s="121"/>
    </row>
    <row r="222" spans="2:14" s="9" customFormat="1" x14ac:dyDescent="0.2">
      <c r="B222" s="102"/>
      <c r="E222" s="53"/>
      <c r="H222" s="53"/>
      <c r="L222" s="67"/>
      <c r="M222" s="54"/>
      <c r="N222" s="121"/>
    </row>
    <row r="223" spans="2:14" s="9" customFormat="1" x14ac:dyDescent="0.2">
      <c r="B223" s="102"/>
      <c r="E223" s="53"/>
      <c r="H223" s="53"/>
      <c r="L223" s="67"/>
      <c r="M223" s="54"/>
      <c r="N223" s="121"/>
    </row>
    <row r="224" spans="2:14" s="9" customFormat="1" x14ac:dyDescent="0.2">
      <c r="B224" s="102"/>
      <c r="E224" s="53"/>
      <c r="H224" s="53"/>
      <c r="L224" s="67"/>
      <c r="M224" s="54"/>
      <c r="N224" s="121"/>
    </row>
    <row r="225" spans="2:14" s="9" customFormat="1" x14ac:dyDescent="0.2">
      <c r="B225" s="102"/>
      <c r="E225" s="53"/>
      <c r="H225" s="53"/>
      <c r="L225" s="67"/>
      <c r="M225" s="54"/>
      <c r="N225" s="121"/>
    </row>
    <row r="226" spans="2:14" s="9" customFormat="1" x14ac:dyDescent="0.2">
      <c r="B226" s="102"/>
      <c r="E226" s="53"/>
      <c r="H226" s="53"/>
      <c r="L226" s="67"/>
      <c r="M226" s="54"/>
      <c r="N226" s="121"/>
    </row>
    <row r="227" spans="2:14" s="9" customFormat="1" x14ac:dyDescent="0.2">
      <c r="B227" s="102"/>
      <c r="E227" s="53"/>
      <c r="H227" s="53"/>
      <c r="L227" s="67"/>
      <c r="M227" s="54"/>
      <c r="N227" s="121"/>
    </row>
    <row r="228" spans="2:14" s="9" customFormat="1" x14ac:dyDescent="0.2">
      <c r="B228" s="102"/>
      <c r="E228" s="53"/>
      <c r="H228" s="53"/>
      <c r="L228" s="67"/>
      <c r="M228" s="54"/>
      <c r="N228" s="121"/>
    </row>
    <row r="229" spans="2:14" s="9" customFormat="1" x14ac:dyDescent="0.2">
      <c r="B229" s="102"/>
      <c r="E229" s="53"/>
      <c r="H229" s="53"/>
      <c r="L229" s="67"/>
      <c r="M229" s="54"/>
      <c r="N229" s="121"/>
    </row>
    <row r="230" spans="2:14" s="9" customFormat="1" x14ac:dyDescent="0.2">
      <c r="B230" s="102"/>
      <c r="E230" s="53"/>
      <c r="H230" s="53"/>
      <c r="L230" s="67"/>
      <c r="M230" s="54"/>
      <c r="N230" s="121"/>
    </row>
    <row r="231" spans="2:14" s="9" customFormat="1" x14ac:dyDescent="0.2">
      <c r="B231" s="102"/>
      <c r="E231" s="53"/>
      <c r="H231" s="53"/>
      <c r="L231" s="67"/>
      <c r="M231" s="54"/>
      <c r="N231" s="121"/>
    </row>
    <row r="232" spans="2:14" s="9" customFormat="1" x14ac:dyDescent="0.2">
      <c r="B232" s="102"/>
      <c r="E232" s="53"/>
      <c r="H232" s="53"/>
      <c r="L232" s="67"/>
      <c r="M232" s="54"/>
      <c r="N232" s="121"/>
    </row>
    <row r="233" spans="2:14" s="9" customFormat="1" x14ac:dyDescent="0.2">
      <c r="B233" s="102"/>
      <c r="E233" s="53"/>
      <c r="H233" s="53"/>
      <c r="L233" s="67"/>
      <c r="M233" s="54"/>
      <c r="N233" s="121"/>
    </row>
    <row r="234" spans="2:14" s="9" customFormat="1" x14ac:dyDescent="0.2">
      <c r="B234" s="102"/>
      <c r="E234" s="53"/>
      <c r="H234" s="53"/>
      <c r="L234" s="67"/>
      <c r="M234" s="54"/>
      <c r="N234" s="121"/>
    </row>
    <row r="235" spans="2:14" s="9" customFormat="1" x14ac:dyDescent="0.2">
      <c r="B235" s="102"/>
      <c r="E235" s="53"/>
      <c r="H235" s="53"/>
      <c r="L235" s="67"/>
      <c r="M235" s="54"/>
      <c r="N235" s="121"/>
    </row>
    <row r="236" spans="2:14" s="9" customFormat="1" x14ac:dyDescent="0.2">
      <c r="B236" s="102"/>
      <c r="E236" s="53"/>
      <c r="H236" s="53"/>
      <c r="L236" s="67"/>
      <c r="M236" s="54"/>
      <c r="N236" s="121"/>
    </row>
    <row r="237" spans="2:14" s="9" customFormat="1" x14ac:dyDescent="0.2">
      <c r="B237" s="102"/>
      <c r="E237" s="53"/>
      <c r="H237" s="53"/>
      <c r="L237" s="67"/>
      <c r="M237" s="54"/>
      <c r="N237" s="121"/>
    </row>
    <row r="238" spans="2:14" s="9" customFormat="1" x14ac:dyDescent="0.2">
      <c r="B238" s="102"/>
      <c r="E238" s="53"/>
      <c r="H238" s="53"/>
      <c r="L238" s="67"/>
      <c r="M238" s="54"/>
      <c r="N238" s="121"/>
    </row>
    <row r="239" spans="2:14" s="9" customFormat="1" x14ac:dyDescent="0.2">
      <c r="B239" s="102"/>
      <c r="E239" s="53"/>
      <c r="H239" s="53"/>
      <c r="L239" s="67"/>
      <c r="M239" s="54"/>
      <c r="N239" s="121"/>
    </row>
    <row r="240" spans="2:14" s="9" customFormat="1" x14ac:dyDescent="0.2">
      <c r="B240" s="102"/>
      <c r="E240" s="53"/>
      <c r="H240" s="53"/>
      <c r="L240" s="67"/>
      <c r="M240" s="54"/>
      <c r="N240" s="121"/>
    </row>
    <row r="241" spans="2:14" s="9" customFormat="1" x14ac:dyDescent="0.2">
      <c r="B241" s="102"/>
      <c r="E241" s="53"/>
      <c r="H241" s="53"/>
      <c r="L241" s="67"/>
      <c r="M241" s="54"/>
      <c r="N241" s="121"/>
    </row>
    <row r="242" spans="2:14" s="9" customFormat="1" x14ac:dyDescent="0.2">
      <c r="B242" s="102"/>
      <c r="E242" s="53"/>
      <c r="H242" s="53"/>
      <c r="L242" s="67"/>
      <c r="M242" s="54"/>
      <c r="N242" s="121"/>
    </row>
    <row r="243" spans="2:14" s="9" customFormat="1" x14ac:dyDescent="0.2">
      <c r="B243" s="102"/>
      <c r="E243" s="53"/>
      <c r="H243" s="53"/>
      <c r="L243" s="67"/>
      <c r="M243" s="54"/>
      <c r="N243" s="121"/>
    </row>
    <row r="244" spans="2:14" s="9" customFormat="1" x14ac:dyDescent="0.2">
      <c r="B244" s="102"/>
      <c r="E244" s="53"/>
      <c r="H244" s="53"/>
      <c r="L244" s="67"/>
      <c r="M244" s="54"/>
      <c r="N244" s="121"/>
    </row>
    <row r="245" spans="2:14" s="9" customFormat="1" x14ac:dyDescent="0.2">
      <c r="B245" s="102"/>
      <c r="E245" s="53"/>
      <c r="H245" s="53"/>
      <c r="L245" s="67"/>
      <c r="M245" s="54"/>
      <c r="N245" s="121"/>
    </row>
    <row r="246" spans="2:14" s="9" customFormat="1" x14ac:dyDescent="0.2">
      <c r="B246" s="102"/>
      <c r="E246" s="53"/>
      <c r="H246" s="53"/>
      <c r="L246" s="67"/>
      <c r="M246" s="54"/>
      <c r="N246" s="121"/>
    </row>
    <row r="247" spans="2:14" s="9" customFormat="1" x14ac:dyDescent="0.2">
      <c r="B247" s="102"/>
      <c r="E247" s="53"/>
      <c r="H247" s="53"/>
      <c r="L247" s="67"/>
      <c r="M247" s="54"/>
      <c r="N247" s="121"/>
    </row>
    <row r="248" spans="2:14" s="9" customFormat="1" x14ac:dyDescent="0.2">
      <c r="B248" s="102"/>
      <c r="E248" s="53"/>
      <c r="H248" s="53"/>
      <c r="L248" s="67"/>
      <c r="M248" s="54"/>
      <c r="N248" s="121"/>
    </row>
    <row r="249" spans="2:14" s="9" customFormat="1" x14ac:dyDescent="0.2">
      <c r="B249" s="102"/>
      <c r="E249" s="53"/>
      <c r="H249" s="53"/>
      <c r="L249" s="67"/>
      <c r="M249" s="54"/>
      <c r="N249" s="121"/>
    </row>
    <row r="250" spans="2:14" s="9" customFormat="1" x14ac:dyDescent="0.2">
      <c r="B250" s="102"/>
      <c r="E250" s="53"/>
      <c r="H250" s="53"/>
      <c r="L250" s="67"/>
      <c r="M250" s="54"/>
      <c r="N250" s="121"/>
    </row>
    <row r="251" spans="2:14" s="9" customFormat="1" x14ac:dyDescent="0.2">
      <c r="B251" s="102"/>
      <c r="E251" s="53"/>
      <c r="H251" s="53"/>
      <c r="L251" s="67"/>
      <c r="M251" s="54"/>
      <c r="N251" s="121"/>
    </row>
    <row r="252" spans="2:14" s="9" customFormat="1" x14ac:dyDescent="0.2">
      <c r="B252" s="102"/>
      <c r="E252" s="53"/>
      <c r="H252" s="53"/>
      <c r="L252" s="67"/>
      <c r="M252" s="54"/>
      <c r="N252" s="121"/>
    </row>
    <row r="253" spans="2:14" s="9" customFormat="1" x14ac:dyDescent="0.2">
      <c r="B253" s="102"/>
      <c r="E253" s="53"/>
      <c r="H253" s="53"/>
      <c r="L253" s="67"/>
      <c r="M253" s="54"/>
      <c r="N253" s="121"/>
    </row>
    <row r="254" spans="2:14" s="9" customFormat="1" x14ac:dyDescent="0.2">
      <c r="B254" s="102"/>
      <c r="E254" s="53"/>
      <c r="H254" s="53"/>
      <c r="L254" s="67"/>
      <c r="M254" s="54"/>
      <c r="N254" s="121"/>
    </row>
    <row r="255" spans="2:14" s="9" customFormat="1" x14ac:dyDescent="0.2">
      <c r="B255" s="102"/>
      <c r="E255" s="53"/>
      <c r="H255" s="53"/>
      <c r="L255" s="67"/>
      <c r="M255" s="54"/>
      <c r="N255" s="121"/>
    </row>
    <row r="256" spans="2:14" s="9" customFormat="1" x14ac:dyDescent="0.2">
      <c r="B256" s="102"/>
      <c r="E256" s="53"/>
      <c r="H256" s="53"/>
      <c r="L256" s="67"/>
      <c r="M256" s="54"/>
      <c r="N256" s="121"/>
    </row>
    <row r="257" spans="2:14" s="9" customFormat="1" x14ac:dyDescent="0.2">
      <c r="B257" s="102"/>
      <c r="E257" s="53"/>
      <c r="H257" s="53"/>
      <c r="L257" s="67"/>
      <c r="M257" s="54"/>
      <c r="N257" s="121"/>
    </row>
    <row r="258" spans="2:14" s="9" customFormat="1" x14ac:dyDescent="0.2">
      <c r="B258" s="102"/>
      <c r="E258" s="53"/>
      <c r="H258" s="53"/>
      <c r="L258" s="67"/>
      <c r="M258" s="54"/>
      <c r="N258" s="121"/>
    </row>
    <row r="259" spans="2:14" s="9" customFormat="1" x14ac:dyDescent="0.2">
      <c r="B259" s="102"/>
      <c r="E259" s="53"/>
      <c r="H259" s="53"/>
      <c r="L259" s="67"/>
      <c r="M259" s="54"/>
      <c r="N259" s="121"/>
    </row>
    <row r="260" spans="2:14" s="9" customFormat="1" x14ac:dyDescent="0.2">
      <c r="B260" s="102"/>
      <c r="E260" s="53"/>
      <c r="H260" s="53"/>
      <c r="L260" s="67"/>
      <c r="M260" s="54"/>
      <c r="N260" s="121"/>
    </row>
    <row r="261" spans="2:14" s="9" customFormat="1" x14ac:dyDescent="0.2">
      <c r="B261" s="102"/>
      <c r="E261" s="53"/>
      <c r="H261" s="53"/>
      <c r="L261" s="67"/>
      <c r="M261" s="54"/>
      <c r="N261" s="121"/>
    </row>
    <row r="262" spans="2:14" s="9" customFormat="1" x14ac:dyDescent="0.2">
      <c r="B262" s="102"/>
      <c r="E262" s="53"/>
      <c r="H262" s="53"/>
      <c r="L262" s="67"/>
      <c r="M262" s="54"/>
      <c r="N262" s="121"/>
    </row>
    <row r="263" spans="2:14" s="9" customFormat="1" x14ac:dyDescent="0.2">
      <c r="B263" s="102"/>
      <c r="E263" s="53"/>
      <c r="H263" s="53"/>
      <c r="L263" s="67"/>
      <c r="M263" s="54"/>
      <c r="N263" s="121"/>
    </row>
    <row r="264" spans="2:14" s="9" customFormat="1" x14ac:dyDescent="0.2">
      <c r="B264" s="102"/>
      <c r="E264" s="53"/>
      <c r="H264" s="53"/>
      <c r="L264" s="67"/>
      <c r="M264" s="54"/>
      <c r="N264" s="121"/>
    </row>
    <row r="265" spans="2:14" s="9" customFormat="1" x14ac:dyDescent="0.2">
      <c r="B265" s="102"/>
      <c r="E265" s="53"/>
      <c r="H265" s="53"/>
      <c r="L265" s="67"/>
      <c r="M265" s="54"/>
      <c r="N265" s="121"/>
    </row>
    <row r="266" spans="2:14" s="9" customFormat="1" x14ac:dyDescent="0.2">
      <c r="B266" s="102"/>
      <c r="E266" s="53"/>
      <c r="H266" s="53"/>
      <c r="L266" s="67"/>
      <c r="M266" s="54"/>
      <c r="N266" s="121"/>
    </row>
    <row r="267" spans="2:14" s="9" customFormat="1" x14ac:dyDescent="0.2">
      <c r="B267" s="102"/>
      <c r="E267" s="53"/>
      <c r="H267" s="53"/>
      <c r="L267" s="67"/>
      <c r="M267" s="54"/>
      <c r="N267" s="121"/>
    </row>
    <row r="268" spans="2:14" s="9" customFormat="1" x14ac:dyDescent="0.2">
      <c r="B268" s="102"/>
      <c r="E268" s="53"/>
      <c r="H268" s="53"/>
      <c r="L268" s="67"/>
      <c r="M268" s="54"/>
      <c r="N268" s="121"/>
    </row>
    <row r="269" spans="2:14" s="9" customFormat="1" x14ac:dyDescent="0.2">
      <c r="B269" s="102"/>
      <c r="E269" s="53"/>
      <c r="H269" s="53"/>
      <c r="L269" s="67"/>
      <c r="M269" s="54"/>
      <c r="N269" s="121"/>
    </row>
    <row r="270" spans="2:14" s="9" customFormat="1" x14ac:dyDescent="0.2">
      <c r="B270" s="102"/>
      <c r="E270" s="53"/>
      <c r="H270" s="53"/>
      <c r="L270" s="67"/>
      <c r="M270" s="54"/>
      <c r="N270" s="121"/>
    </row>
    <row r="271" spans="2:14" s="9" customFormat="1" x14ac:dyDescent="0.2">
      <c r="B271" s="102"/>
      <c r="E271" s="53"/>
      <c r="H271" s="53"/>
      <c r="L271" s="67"/>
      <c r="M271" s="54"/>
      <c r="N271" s="121"/>
    </row>
    <row r="272" spans="2:14" s="9" customFormat="1" x14ac:dyDescent="0.2">
      <c r="B272" s="102"/>
      <c r="E272" s="53"/>
      <c r="H272" s="53"/>
      <c r="L272" s="67"/>
      <c r="M272" s="54"/>
      <c r="N272" s="121"/>
    </row>
    <row r="273" spans="2:14" s="9" customFormat="1" x14ac:dyDescent="0.2">
      <c r="B273" s="102"/>
      <c r="E273" s="53"/>
      <c r="H273" s="53"/>
      <c r="L273" s="67"/>
      <c r="M273" s="54"/>
      <c r="N273" s="121"/>
    </row>
    <row r="274" spans="2:14" s="9" customFormat="1" x14ac:dyDescent="0.2">
      <c r="B274" s="102"/>
      <c r="E274" s="53"/>
      <c r="H274" s="53"/>
      <c r="L274" s="67"/>
      <c r="M274" s="54"/>
      <c r="N274" s="121"/>
    </row>
    <row r="275" spans="2:14" s="9" customFormat="1" x14ac:dyDescent="0.2">
      <c r="B275" s="102"/>
      <c r="E275" s="53"/>
      <c r="H275" s="53"/>
      <c r="L275" s="67"/>
      <c r="M275" s="54"/>
      <c r="N275" s="121"/>
    </row>
    <row r="276" spans="2:14" s="9" customFormat="1" x14ac:dyDescent="0.2">
      <c r="B276" s="102"/>
      <c r="E276" s="53"/>
      <c r="H276" s="53"/>
      <c r="L276" s="67"/>
      <c r="M276" s="54"/>
      <c r="N276" s="121"/>
    </row>
    <row r="277" spans="2:14" s="9" customFormat="1" x14ac:dyDescent="0.2">
      <c r="B277" s="102"/>
      <c r="E277" s="53"/>
      <c r="H277" s="53"/>
      <c r="L277" s="67"/>
      <c r="M277" s="54"/>
      <c r="N277" s="121"/>
    </row>
    <row r="278" spans="2:14" s="9" customFormat="1" x14ac:dyDescent="0.2">
      <c r="B278" s="102"/>
      <c r="E278" s="53"/>
      <c r="H278" s="53"/>
      <c r="L278" s="67"/>
      <c r="M278" s="54"/>
      <c r="N278" s="121"/>
    </row>
    <row r="279" spans="2:14" s="9" customFormat="1" x14ac:dyDescent="0.2">
      <c r="B279" s="102"/>
      <c r="E279" s="53"/>
      <c r="H279" s="53"/>
      <c r="L279" s="67"/>
      <c r="M279" s="54"/>
      <c r="N279" s="121"/>
    </row>
    <row r="280" spans="2:14" s="9" customFormat="1" x14ac:dyDescent="0.2">
      <c r="B280" s="102"/>
      <c r="E280" s="53"/>
      <c r="H280" s="53"/>
      <c r="L280" s="67"/>
      <c r="M280" s="54"/>
      <c r="N280" s="121"/>
    </row>
    <row r="281" spans="2:14" s="9" customFormat="1" x14ac:dyDescent="0.2">
      <c r="B281" s="102"/>
      <c r="E281" s="53"/>
      <c r="H281" s="53"/>
      <c r="L281" s="67"/>
      <c r="M281" s="54"/>
      <c r="N281" s="121"/>
    </row>
    <row r="282" spans="2:14" s="9" customFormat="1" x14ac:dyDescent="0.2">
      <c r="B282" s="102"/>
      <c r="E282" s="53"/>
      <c r="H282" s="53"/>
      <c r="L282" s="67"/>
      <c r="M282" s="54"/>
      <c r="N282" s="121"/>
    </row>
    <row r="283" spans="2:14" s="9" customFormat="1" x14ac:dyDescent="0.2">
      <c r="B283" s="102"/>
      <c r="E283" s="53"/>
      <c r="H283" s="53"/>
      <c r="L283" s="67"/>
      <c r="M283" s="54"/>
      <c r="N283" s="121"/>
    </row>
    <row r="284" spans="2:14" s="9" customFormat="1" x14ac:dyDescent="0.2">
      <c r="B284" s="102"/>
      <c r="E284" s="53"/>
      <c r="H284" s="53"/>
      <c r="L284" s="67"/>
      <c r="M284" s="54"/>
      <c r="N284" s="121"/>
    </row>
    <row r="285" spans="2:14" s="9" customFormat="1" x14ac:dyDescent="0.2">
      <c r="B285" s="102"/>
      <c r="E285" s="53"/>
      <c r="H285" s="53"/>
      <c r="L285" s="67"/>
      <c r="M285" s="54"/>
      <c r="N285" s="121"/>
    </row>
    <row r="286" spans="2:14" s="9" customFormat="1" x14ac:dyDescent="0.2">
      <c r="B286" s="102"/>
      <c r="E286" s="53"/>
      <c r="H286" s="53"/>
      <c r="L286" s="67"/>
      <c r="M286" s="54"/>
      <c r="N286" s="121"/>
    </row>
    <row r="287" spans="2:14" s="9" customFormat="1" x14ac:dyDescent="0.2">
      <c r="B287" s="102"/>
      <c r="E287" s="53"/>
      <c r="H287" s="53"/>
      <c r="L287" s="67"/>
      <c r="M287" s="54"/>
      <c r="N287" s="121"/>
    </row>
    <row r="288" spans="2:14" s="9" customFormat="1" x14ac:dyDescent="0.2">
      <c r="B288" s="102"/>
      <c r="E288" s="53"/>
      <c r="H288" s="53"/>
      <c r="L288" s="67"/>
      <c r="M288" s="54"/>
      <c r="N288" s="121"/>
    </row>
    <row r="289" spans="2:14" s="9" customFormat="1" x14ac:dyDescent="0.2">
      <c r="B289" s="102"/>
      <c r="E289" s="53"/>
      <c r="H289" s="53"/>
      <c r="L289" s="67"/>
      <c r="M289" s="54"/>
      <c r="N289" s="121"/>
    </row>
    <row r="290" spans="2:14" s="9" customFormat="1" x14ac:dyDescent="0.2">
      <c r="B290" s="102"/>
      <c r="E290" s="53"/>
      <c r="H290" s="53"/>
      <c r="L290" s="67"/>
      <c r="M290" s="54"/>
      <c r="N290" s="121"/>
    </row>
    <row r="291" spans="2:14" s="9" customFormat="1" x14ac:dyDescent="0.2">
      <c r="B291" s="102"/>
      <c r="E291" s="53"/>
      <c r="H291" s="53"/>
      <c r="L291" s="67"/>
      <c r="M291" s="54"/>
      <c r="N291" s="121"/>
    </row>
  </sheetData>
  <sheetProtection formatCells="0" formatColumns="0" formatRows="0" insertColumns="0" insertRows="0" insertHyperlinks="0" sort="0" autoFilter="0" pivotTables="0"/>
  <mergeCells count="174">
    <mergeCell ref="N34:N35"/>
    <mergeCell ref="O34:O35"/>
    <mergeCell ref="D57:D59"/>
    <mergeCell ref="H37:H38"/>
    <mergeCell ref="H45:H47"/>
    <mergeCell ref="A64:A65"/>
    <mergeCell ref="B64:B65"/>
    <mergeCell ref="L64:L65"/>
    <mergeCell ref="A66:A75"/>
    <mergeCell ref="B66:B75"/>
    <mergeCell ref="L66:L75"/>
    <mergeCell ref="A61:O61"/>
    <mergeCell ref="F62:G62"/>
    <mergeCell ref="H62:I62"/>
    <mergeCell ref="J62:K62"/>
    <mergeCell ref="D38:D39"/>
    <mergeCell ref="L22:L23"/>
    <mergeCell ref="A24:A31"/>
    <mergeCell ref="B24:B31"/>
    <mergeCell ref="D24:D31"/>
    <mergeCell ref="L24:L31"/>
    <mergeCell ref="A22:A23"/>
    <mergeCell ref="B22:B23"/>
    <mergeCell ref="M34:M35"/>
    <mergeCell ref="I34:I35"/>
    <mergeCell ref="J34:J35"/>
    <mergeCell ref="K34:K35"/>
    <mergeCell ref="D76:D80"/>
    <mergeCell ref="A49:A59"/>
    <mergeCell ref="B49:B59"/>
    <mergeCell ref="D49:D56"/>
    <mergeCell ref="L49:L59"/>
    <mergeCell ref="H49:H56"/>
    <mergeCell ref="H74:H75"/>
    <mergeCell ref="H82:H94"/>
    <mergeCell ref="A7:A9"/>
    <mergeCell ref="B7:B9"/>
    <mergeCell ref="L7:L9"/>
    <mergeCell ref="A10:A14"/>
    <mergeCell ref="B10:B14"/>
    <mergeCell ref="L10:L14"/>
    <mergeCell ref="D18:D21"/>
    <mergeCell ref="A32:A39"/>
    <mergeCell ref="B32:B39"/>
    <mergeCell ref="L32:L39"/>
    <mergeCell ref="C33:C34"/>
    <mergeCell ref="D33:D35"/>
    <mergeCell ref="E34:E35"/>
    <mergeCell ref="F34:F35"/>
    <mergeCell ref="G34:G35"/>
    <mergeCell ref="H34:H35"/>
    <mergeCell ref="A125:O125"/>
    <mergeCell ref="F126:G126"/>
    <mergeCell ref="H126:I126"/>
    <mergeCell ref="J126:K126"/>
    <mergeCell ref="A104:A123"/>
    <mergeCell ref="A97:A103"/>
    <mergeCell ref="B97:B103"/>
    <mergeCell ref="D97:D99"/>
    <mergeCell ref="L97:L103"/>
    <mergeCell ref="D100:D103"/>
    <mergeCell ref="B104:B123"/>
    <mergeCell ref="D104:D109"/>
    <mergeCell ref="L104:L123"/>
    <mergeCell ref="D110:D111"/>
    <mergeCell ref="D112:D115"/>
    <mergeCell ref="D116:D118"/>
    <mergeCell ref="D119:D120"/>
    <mergeCell ref="D121:D123"/>
    <mergeCell ref="A124:K124"/>
    <mergeCell ref="D128:D129"/>
    <mergeCell ref="L128:L135"/>
    <mergeCell ref="A142:K142"/>
    <mergeCell ref="M146:M147"/>
    <mergeCell ref="L146:L163"/>
    <mergeCell ref="D159:D162"/>
    <mergeCell ref="D148:D153"/>
    <mergeCell ref="E148:E153"/>
    <mergeCell ref="C152:C153"/>
    <mergeCell ref="D154:D158"/>
    <mergeCell ref="B146:B163"/>
    <mergeCell ref="A146:A163"/>
    <mergeCell ref="H144:I144"/>
    <mergeCell ref="J144:K144"/>
    <mergeCell ref="H146:H147"/>
    <mergeCell ref="I146:I147"/>
    <mergeCell ref="J146:J147"/>
    <mergeCell ref="K146:K147"/>
    <mergeCell ref="B202:C202"/>
    <mergeCell ref="J173:K173"/>
    <mergeCell ref="B194:E194"/>
    <mergeCell ref="O146:O147"/>
    <mergeCell ref="A139:A141"/>
    <mergeCell ref="B139:B141"/>
    <mergeCell ref="D139:D141"/>
    <mergeCell ref="L139:L141"/>
    <mergeCell ref="A171:K171"/>
    <mergeCell ref="A183:K183"/>
    <mergeCell ref="A191:K191"/>
    <mergeCell ref="A187:A190"/>
    <mergeCell ref="B187:B190"/>
    <mergeCell ref="C189:D189"/>
    <mergeCell ref="C190:D190"/>
    <mergeCell ref="C187:D187"/>
    <mergeCell ref="C188:D188"/>
    <mergeCell ref="A184:O184"/>
    <mergeCell ref="F185:G185"/>
    <mergeCell ref="H185:I185"/>
    <mergeCell ref="J185:K185"/>
    <mergeCell ref="A177:A182"/>
    <mergeCell ref="B177:B182"/>
    <mergeCell ref="L177:L182"/>
    <mergeCell ref="A175:A176"/>
    <mergeCell ref="B175:B176"/>
    <mergeCell ref="L175:L176"/>
    <mergeCell ref="A172:O172"/>
    <mergeCell ref="F173:G173"/>
    <mergeCell ref="H173:I173"/>
    <mergeCell ref="L164:L170"/>
    <mergeCell ref="O164:O165"/>
    <mergeCell ref="B4:O4"/>
    <mergeCell ref="D166:D167"/>
    <mergeCell ref="D168:D169"/>
    <mergeCell ref="A164:A170"/>
    <mergeCell ref="B164:B170"/>
    <mergeCell ref="D164:D165"/>
    <mergeCell ref="A143:O143"/>
    <mergeCell ref="F144:G144"/>
    <mergeCell ref="D146:D147"/>
    <mergeCell ref="F146:F147"/>
    <mergeCell ref="G146:G147"/>
    <mergeCell ref="A136:A138"/>
    <mergeCell ref="B136:B138"/>
    <mergeCell ref="L136:L138"/>
    <mergeCell ref="B128:B135"/>
    <mergeCell ref="A128:A135"/>
    <mergeCell ref="A1:N1"/>
    <mergeCell ref="O5:O6"/>
    <mergeCell ref="B5:B6"/>
    <mergeCell ref="A5:A6"/>
    <mergeCell ref="C5:C6"/>
    <mergeCell ref="D5:D6"/>
    <mergeCell ref="E5:E6"/>
    <mergeCell ref="M5:M6"/>
    <mergeCell ref="L5:L6"/>
    <mergeCell ref="N5:N6"/>
    <mergeCell ref="A2:D3"/>
    <mergeCell ref="F5:G5"/>
    <mergeCell ref="H5:I5"/>
    <mergeCell ref="J5:K5"/>
    <mergeCell ref="A15:A16"/>
    <mergeCell ref="B15:B16"/>
    <mergeCell ref="L15:L16"/>
    <mergeCell ref="A17:A21"/>
    <mergeCell ref="B17:B21"/>
    <mergeCell ref="L17:L21"/>
    <mergeCell ref="D22:D23"/>
    <mergeCell ref="A82:A96"/>
    <mergeCell ref="B82:B96"/>
    <mergeCell ref="D82:D94"/>
    <mergeCell ref="L82:L96"/>
    <mergeCell ref="D95:D96"/>
    <mergeCell ref="L76:L81"/>
    <mergeCell ref="A40:A44"/>
    <mergeCell ref="B40:B44"/>
    <mergeCell ref="D40:D43"/>
    <mergeCell ref="L40:L44"/>
    <mergeCell ref="B60:K60"/>
    <mergeCell ref="A45:A48"/>
    <mergeCell ref="B45:B48"/>
    <mergeCell ref="D45:D47"/>
    <mergeCell ref="L45:L48"/>
    <mergeCell ref="A76:A81"/>
    <mergeCell ref="B76:B81"/>
  </mergeCells>
  <phoneticPr fontId="1" type="noConversion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/>
  <headerFooter>
    <oddHeader>&amp;C&amp;G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A4" sqref="A4"/>
    </sheetView>
  </sheetViews>
  <sheetFormatPr baseColWidth="10" defaultRowHeight="12.75" x14ac:dyDescent="0.2"/>
  <cols>
    <col min="1" max="1" width="61.6640625" customWidth="1"/>
    <col min="2" max="2" width="40.83203125" customWidth="1"/>
    <col min="3" max="3" width="31.1640625" customWidth="1"/>
    <col min="4" max="4" width="18.33203125" customWidth="1"/>
  </cols>
  <sheetData>
    <row r="1" spans="1:26" ht="13.5" thickBot="1" x14ac:dyDescent="0.25"/>
    <row r="2" spans="1:26" ht="18" customHeight="1" x14ac:dyDescent="0.2">
      <c r="A2" s="510" t="s">
        <v>448</v>
      </c>
      <c r="B2" s="501" t="s">
        <v>449</v>
      </c>
      <c r="C2" s="501" t="s">
        <v>454</v>
      </c>
      <c r="D2" s="499" t="s">
        <v>450</v>
      </c>
      <c r="E2" s="507" t="s">
        <v>569</v>
      </c>
      <c r="F2" s="508"/>
      <c r="G2" s="509" t="s">
        <v>557</v>
      </c>
      <c r="H2" s="498"/>
      <c r="I2" s="498" t="s">
        <v>558</v>
      </c>
      <c r="J2" s="498"/>
      <c r="K2" s="498" t="s">
        <v>559</v>
      </c>
      <c r="L2" s="498"/>
      <c r="M2" s="498" t="s">
        <v>560</v>
      </c>
      <c r="N2" s="498"/>
      <c r="O2" s="498" t="s">
        <v>561</v>
      </c>
      <c r="P2" s="498"/>
      <c r="Q2" s="498" t="s">
        <v>562</v>
      </c>
      <c r="R2" s="498"/>
      <c r="S2" s="498" t="s">
        <v>563</v>
      </c>
      <c r="T2" s="498"/>
      <c r="U2" s="498" t="s">
        <v>564</v>
      </c>
      <c r="V2" s="498"/>
      <c r="W2" s="498" t="s">
        <v>565</v>
      </c>
      <c r="X2" s="498"/>
      <c r="Y2" s="498" t="s">
        <v>566</v>
      </c>
      <c r="Z2" s="498"/>
    </row>
    <row r="3" spans="1:26" ht="23.1" customHeight="1" thickBot="1" x14ac:dyDescent="0.25">
      <c r="A3" s="511"/>
      <c r="B3" s="502"/>
      <c r="C3" s="502"/>
      <c r="D3" s="500"/>
      <c r="E3" s="246" t="s">
        <v>567</v>
      </c>
      <c r="F3" s="247" t="s">
        <v>568</v>
      </c>
      <c r="G3" s="244" t="s">
        <v>567</v>
      </c>
      <c r="H3" s="243" t="s">
        <v>568</v>
      </c>
      <c r="I3" s="243" t="s">
        <v>567</v>
      </c>
      <c r="J3" s="243" t="s">
        <v>568</v>
      </c>
      <c r="K3" s="243" t="s">
        <v>567</v>
      </c>
      <c r="L3" s="243" t="s">
        <v>568</v>
      </c>
      <c r="M3" s="243" t="s">
        <v>567</v>
      </c>
      <c r="N3" s="243" t="s">
        <v>568</v>
      </c>
      <c r="O3" s="243" t="s">
        <v>567</v>
      </c>
      <c r="P3" s="243" t="s">
        <v>568</v>
      </c>
      <c r="Q3" s="243" t="s">
        <v>567</v>
      </c>
      <c r="R3" s="243" t="s">
        <v>568</v>
      </c>
      <c r="S3" s="243" t="s">
        <v>567</v>
      </c>
      <c r="T3" s="243" t="s">
        <v>568</v>
      </c>
      <c r="U3" s="243" t="s">
        <v>567</v>
      </c>
      <c r="V3" s="243" t="s">
        <v>568</v>
      </c>
      <c r="W3" s="243" t="s">
        <v>567</v>
      </c>
      <c r="X3" s="243" t="s">
        <v>568</v>
      </c>
      <c r="Y3" s="243" t="s">
        <v>567</v>
      </c>
      <c r="Z3" s="243" t="s">
        <v>568</v>
      </c>
    </row>
    <row r="4" spans="1:26" ht="75.75" thickBot="1" x14ac:dyDescent="0.25">
      <c r="A4" s="166" t="s">
        <v>464</v>
      </c>
      <c r="B4" s="167" t="s">
        <v>452</v>
      </c>
      <c r="C4" s="167" t="s">
        <v>481</v>
      </c>
      <c r="D4" s="238" t="s">
        <v>453</v>
      </c>
      <c r="E4" s="252">
        <v>0.8</v>
      </c>
      <c r="F4" s="249">
        <v>100</v>
      </c>
      <c r="G4" s="245">
        <v>70</v>
      </c>
      <c r="H4" s="242">
        <v>100</v>
      </c>
      <c r="I4" s="242">
        <v>80</v>
      </c>
      <c r="J4" s="242">
        <v>100</v>
      </c>
      <c r="K4" s="242">
        <v>100</v>
      </c>
      <c r="L4" s="242">
        <v>100</v>
      </c>
      <c r="M4" s="242">
        <v>80</v>
      </c>
      <c r="N4" s="242">
        <v>100</v>
      </c>
      <c r="O4" s="242">
        <v>90</v>
      </c>
      <c r="P4" s="242">
        <v>100</v>
      </c>
      <c r="Q4" s="242">
        <v>100</v>
      </c>
      <c r="R4" s="242">
        <v>100</v>
      </c>
      <c r="S4" s="242">
        <v>90</v>
      </c>
      <c r="T4" s="242">
        <v>100</v>
      </c>
      <c r="U4" s="242">
        <v>100</v>
      </c>
      <c r="V4" s="242">
        <v>100</v>
      </c>
      <c r="W4" s="242"/>
      <c r="X4" s="242">
        <v>100</v>
      </c>
      <c r="Y4" s="242"/>
      <c r="Z4" s="242"/>
    </row>
    <row r="5" spans="1:26" ht="94.5" thickBot="1" x14ac:dyDescent="0.25">
      <c r="A5" s="166" t="s">
        <v>465</v>
      </c>
      <c r="B5" s="168" t="s">
        <v>462</v>
      </c>
      <c r="C5" s="167" t="s">
        <v>455</v>
      </c>
      <c r="D5" s="238" t="s">
        <v>458</v>
      </c>
      <c r="E5" s="248">
        <v>0</v>
      </c>
      <c r="F5" s="249">
        <v>0</v>
      </c>
      <c r="G5" s="245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/>
      <c r="P5" s="242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/>
      <c r="W5" s="242"/>
      <c r="X5" s="242"/>
      <c r="Y5" s="242"/>
      <c r="Z5" s="242"/>
    </row>
    <row r="6" spans="1:26" ht="94.5" thickBot="1" x14ac:dyDescent="0.25">
      <c r="A6" s="166" t="s">
        <v>482</v>
      </c>
      <c r="B6" s="167" t="s">
        <v>457</v>
      </c>
      <c r="C6" s="167" t="s">
        <v>456</v>
      </c>
      <c r="D6" s="239" t="s">
        <v>458</v>
      </c>
      <c r="E6" s="248">
        <v>0</v>
      </c>
      <c r="F6" s="249">
        <v>0</v>
      </c>
      <c r="G6" s="245">
        <v>0</v>
      </c>
      <c r="H6" s="242">
        <v>0</v>
      </c>
      <c r="I6" s="242">
        <v>0</v>
      </c>
      <c r="J6" s="242">
        <v>0</v>
      </c>
      <c r="K6" s="242">
        <v>0</v>
      </c>
      <c r="L6" s="242">
        <v>0</v>
      </c>
      <c r="M6" s="242">
        <v>0</v>
      </c>
      <c r="N6" s="242">
        <v>0</v>
      </c>
      <c r="O6" s="242">
        <v>0</v>
      </c>
      <c r="P6" s="242">
        <v>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2">
        <v>0</v>
      </c>
      <c r="X6" s="242">
        <v>0</v>
      </c>
      <c r="Y6" s="242">
        <v>0</v>
      </c>
      <c r="Z6" s="242">
        <v>0</v>
      </c>
    </row>
    <row r="7" spans="1:26" ht="56.25" x14ac:dyDescent="0.2">
      <c r="A7" s="169" t="s">
        <v>466</v>
      </c>
      <c r="B7" s="503" t="s">
        <v>459</v>
      </c>
      <c r="C7" s="170" t="s">
        <v>478</v>
      </c>
      <c r="D7" s="240" t="s">
        <v>468</v>
      </c>
      <c r="E7" s="248"/>
      <c r="F7" s="249"/>
      <c r="G7" s="245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</row>
    <row r="8" spans="1:26" ht="57" thickBot="1" x14ac:dyDescent="0.25">
      <c r="A8" s="171" t="s">
        <v>472</v>
      </c>
      <c r="B8" s="504"/>
      <c r="C8" s="172" t="s">
        <v>485</v>
      </c>
      <c r="D8" s="241" t="s">
        <v>484</v>
      </c>
      <c r="E8" s="248"/>
      <c r="F8" s="249"/>
      <c r="G8" s="245"/>
      <c r="H8" s="242"/>
      <c r="I8" s="242"/>
      <c r="J8" s="242"/>
      <c r="K8" s="242"/>
      <c r="L8" s="242"/>
      <c r="M8" s="242"/>
      <c r="N8" s="242"/>
      <c r="O8" s="242">
        <v>100</v>
      </c>
      <c r="P8" s="242">
        <v>100</v>
      </c>
      <c r="Q8" s="242"/>
      <c r="R8" s="242"/>
      <c r="S8" s="242"/>
      <c r="T8" s="242"/>
      <c r="U8" s="242"/>
      <c r="V8" s="242"/>
      <c r="W8" s="242"/>
      <c r="X8" s="242"/>
      <c r="Y8" s="242">
        <v>100</v>
      </c>
      <c r="Z8" s="242">
        <v>100</v>
      </c>
    </row>
    <row r="9" spans="1:26" ht="75" x14ac:dyDescent="0.2">
      <c r="A9" s="505" t="s">
        <v>467</v>
      </c>
      <c r="B9" s="173" t="s">
        <v>460</v>
      </c>
      <c r="C9" s="173" t="s">
        <v>469</v>
      </c>
      <c r="D9" s="240" t="s">
        <v>453</v>
      </c>
      <c r="E9" s="248"/>
      <c r="F9" s="249"/>
      <c r="G9" s="245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</row>
    <row r="10" spans="1:26" ht="57" thickBot="1" x14ac:dyDescent="0.25">
      <c r="A10" s="506"/>
      <c r="B10" s="234" t="s">
        <v>461</v>
      </c>
      <c r="C10" s="172" t="s">
        <v>463</v>
      </c>
      <c r="D10" s="241" t="s">
        <v>468</v>
      </c>
      <c r="E10" s="248"/>
      <c r="F10" s="249"/>
      <c r="G10" s="245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</row>
    <row r="11" spans="1:26" ht="75.75" thickBot="1" x14ac:dyDescent="0.25">
      <c r="A11" s="166" t="s">
        <v>470</v>
      </c>
      <c r="B11" s="167" t="s">
        <v>474</v>
      </c>
      <c r="C11" s="174" t="s">
        <v>476</v>
      </c>
      <c r="D11" s="238" t="s">
        <v>458</v>
      </c>
      <c r="E11" s="248"/>
      <c r="F11" s="249"/>
      <c r="G11" s="245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</row>
    <row r="12" spans="1:26" ht="150.75" thickBot="1" x14ac:dyDescent="0.25">
      <c r="A12" s="166" t="s">
        <v>471</v>
      </c>
      <c r="B12" s="167" t="s">
        <v>475</v>
      </c>
      <c r="C12" s="167" t="s">
        <v>480</v>
      </c>
      <c r="D12" s="238" t="s">
        <v>484</v>
      </c>
      <c r="E12" s="248"/>
      <c r="F12" s="249"/>
      <c r="G12" s="245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</row>
    <row r="13" spans="1:26" ht="57" thickBot="1" x14ac:dyDescent="0.25">
      <c r="A13" s="166" t="s">
        <v>483</v>
      </c>
      <c r="B13" s="167" t="s">
        <v>477</v>
      </c>
      <c r="C13" s="167" t="s">
        <v>479</v>
      </c>
      <c r="D13" s="238" t="s">
        <v>453</v>
      </c>
      <c r="E13" s="250"/>
      <c r="F13" s="251"/>
      <c r="G13" s="245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</row>
  </sheetData>
  <mergeCells count="17">
    <mergeCell ref="B7:B8"/>
    <mergeCell ref="A9:A10"/>
    <mergeCell ref="E2:F2"/>
    <mergeCell ref="G2:H2"/>
    <mergeCell ref="I2:J2"/>
    <mergeCell ref="B2:B3"/>
    <mergeCell ref="A2:A3"/>
    <mergeCell ref="U2:V2"/>
    <mergeCell ref="W2:X2"/>
    <mergeCell ref="Y2:Z2"/>
    <mergeCell ref="D2:D3"/>
    <mergeCell ref="C2:C3"/>
    <mergeCell ref="K2:L2"/>
    <mergeCell ref="M2:N2"/>
    <mergeCell ref="O2:P2"/>
    <mergeCell ref="Q2:R2"/>
    <mergeCell ref="S2:T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3" workbookViewId="0">
      <selection activeCell="D28" sqref="D28"/>
    </sheetView>
  </sheetViews>
  <sheetFormatPr baseColWidth="10" defaultRowHeight="12.75" x14ac:dyDescent="0.2"/>
  <cols>
    <col min="1" max="1" width="22.1640625" customWidth="1"/>
    <col min="2" max="2" width="21.33203125" customWidth="1"/>
    <col min="3" max="3" width="15.5" customWidth="1"/>
    <col min="4" max="4" width="55" customWidth="1"/>
    <col min="5" max="5" width="15.83203125" customWidth="1"/>
    <col min="7" max="7" width="13.5" customWidth="1"/>
    <col min="8" max="8" width="28.6640625" customWidth="1"/>
    <col min="9" max="9" width="15" customWidth="1"/>
    <col min="10" max="10" width="16.5" customWidth="1"/>
    <col min="11" max="11" width="10.83203125" style="253"/>
    <col min="12" max="12" width="15.1640625" customWidth="1"/>
  </cols>
  <sheetData>
    <row r="1" spans="1:12" ht="13.5" thickBot="1" x14ac:dyDescent="0.25">
      <c r="A1" s="555" t="s">
        <v>591</v>
      </c>
      <c r="B1" s="536" t="s">
        <v>590</v>
      </c>
      <c r="C1" s="536" t="s">
        <v>612</v>
      </c>
      <c r="D1" s="536" t="s">
        <v>602</v>
      </c>
      <c r="E1" s="536" t="s">
        <v>603</v>
      </c>
      <c r="F1" s="536" t="s">
        <v>604</v>
      </c>
      <c r="G1" s="526" t="s">
        <v>614</v>
      </c>
      <c r="H1" s="527"/>
      <c r="I1" s="526" t="s">
        <v>616</v>
      </c>
      <c r="J1" s="528"/>
      <c r="K1" s="528"/>
      <c r="L1" s="527"/>
    </row>
    <row r="2" spans="1:12" ht="36.75" thickBot="1" x14ac:dyDescent="0.25">
      <c r="A2" s="556"/>
      <c r="B2" s="537"/>
      <c r="C2" s="537"/>
      <c r="D2" s="537"/>
      <c r="E2" s="537"/>
      <c r="F2" s="537"/>
      <c r="G2" s="279" t="s">
        <v>681</v>
      </c>
      <c r="H2" s="290" t="s">
        <v>615</v>
      </c>
      <c r="I2" s="298" t="s">
        <v>677</v>
      </c>
      <c r="J2" s="301" t="s">
        <v>678</v>
      </c>
      <c r="K2" s="302" t="s">
        <v>679</v>
      </c>
      <c r="L2" s="301" t="s">
        <v>680</v>
      </c>
    </row>
    <row r="3" spans="1:12" ht="29.1" customHeight="1" x14ac:dyDescent="0.2">
      <c r="A3" s="544" t="s">
        <v>592</v>
      </c>
      <c r="B3" s="260" t="s">
        <v>570</v>
      </c>
      <c r="C3" s="267" t="s">
        <v>573</v>
      </c>
      <c r="D3" s="255" t="s">
        <v>574</v>
      </c>
      <c r="E3" s="255">
        <v>1</v>
      </c>
      <c r="F3" s="273">
        <v>42801</v>
      </c>
      <c r="G3" s="276" t="s">
        <v>617</v>
      </c>
      <c r="H3" s="291" t="s">
        <v>619</v>
      </c>
      <c r="I3" s="299" t="s">
        <v>438</v>
      </c>
      <c r="J3" s="256"/>
      <c r="K3" s="299"/>
      <c r="L3" s="256"/>
    </row>
    <row r="4" spans="1:12" ht="38.25" x14ac:dyDescent="0.2">
      <c r="A4" s="545"/>
      <c r="B4" s="248" t="s">
        <v>570</v>
      </c>
      <c r="C4" s="263" t="s">
        <v>571</v>
      </c>
      <c r="D4" s="256" t="s">
        <v>572</v>
      </c>
      <c r="E4" s="256">
        <v>1</v>
      </c>
      <c r="F4" s="274">
        <v>42844</v>
      </c>
      <c r="G4" s="277" t="s">
        <v>617</v>
      </c>
      <c r="H4" s="292" t="s">
        <v>619</v>
      </c>
      <c r="I4" s="299" t="s">
        <v>438</v>
      </c>
      <c r="J4" s="256"/>
      <c r="K4" s="299"/>
      <c r="L4" s="256"/>
    </row>
    <row r="5" spans="1:12" ht="38.25" x14ac:dyDescent="0.2">
      <c r="A5" s="545"/>
      <c r="B5" s="248" t="s">
        <v>570</v>
      </c>
      <c r="C5" s="263" t="s">
        <v>573</v>
      </c>
      <c r="D5" s="256" t="s">
        <v>576</v>
      </c>
      <c r="E5" s="256">
        <v>1</v>
      </c>
      <c r="F5" s="274">
        <v>42979</v>
      </c>
      <c r="G5" s="278" t="s">
        <v>617</v>
      </c>
      <c r="H5" s="292" t="s">
        <v>619</v>
      </c>
      <c r="I5" s="299" t="s">
        <v>438</v>
      </c>
      <c r="J5" s="256"/>
      <c r="K5" s="299"/>
      <c r="L5" s="256"/>
    </row>
    <row r="6" spans="1:12" ht="38.25" x14ac:dyDescent="0.2">
      <c r="A6" s="545"/>
      <c r="B6" s="248" t="s">
        <v>577</v>
      </c>
      <c r="C6" s="263" t="s">
        <v>578</v>
      </c>
      <c r="D6" s="256" t="s">
        <v>579</v>
      </c>
      <c r="E6" s="256" t="s">
        <v>580</v>
      </c>
      <c r="F6" s="274">
        <v>42523</v>
      </c>
      <c r="G6" s="277" t="s">
        <v>617</v>
      </c>
      <c r="H6" s="292" t="s">
        <v>619</v>
      </c>
      <c r="I6" s="299" t="s">
        <v>438</v>
      </c>
      <c r="J6" s="256"/>
      <c r="K6" s="299"/>
      <c r="L6" s="256"/>
    </row>
    <row r="7" spans="1:12" ht="38.25" x14ac:dyDescent="0.2">
      <c r="A7" s="545"/>
      <c r="B7" s="248" t="s">
        <v>577</v>
      </c>
      <c r="C7" s="263" t="s">
        <v>581</v>
      </c>
      <c r="D7" s="256" t="s">
        <v>582</v>
      </c>
      <c r="E7" s="256" t="s">
        <v>575</v>
      </c>
      <c r="F7" s="274">
        <v>42523</v>
      </c>
      <c r="G7" s="278" t="s">
        <v>617</v>
      </c>
      <c r="H7" s="292" t="s">
        <v>619</v>
      </c>
      <c r="I7" s="299" t="s">
        <v>438</v>
      </c>
      <c r="J7" s="256"/>
      <c r="K7" s="299"/>
      <c r="L7" s="256"/>
    </row>
    <row r="8" spans="1:12" ht="38.25" x14ac:dyDescent="0.2">
      <c r="A8" s="545"/>
      <c r="B8" s="248" t="s">
        <v>577</v>
      </c>
      <c r="C8" s="263" t="s">
        <v>583</v>
      </c>
      <c r="D8" s="256" t="s">
        <v>584</v>
      </c>
      <c r="E8" s="256" t="s">
        <v>585</v>
      </c>
      <c r="F8" s="274">
        <v>42523</v>
      </c>
      <c r="G8" s="277" t="s">
        <v>617</v>
      </c>
      <c r="H8" s="292" t="s">
        <v>619</v>
      </c>
      <c r="I8" s="299" t="s">
        <v>438</v>
      </c>
      <c r="J8" s="256"/>
      <c r="K8" s="299"/>
      <c r="L8" s="256"/>
    </row>
    <row r="9" spans="1:12" ht="38.25" x14ac:dyDescent="0.2">
      <c r="A9" s="545"/>
      <c r="B9" s="248" t="s">
        <v>577</v>
      </c>
      <c r="C9" s="263" t="s">
        <v>620</v>
      </c>
      <c r="D9" s="256" t="s">
        <v>589</v>
      </c>
      <c r="E9" s="256" t="s">
        <v>580</v>
      </c>
      <c r="F9" s="274">
        <v>42523</v>
      </c>
      <c r="G9" s="278" t="s">
        <v>617</v>
      </c>
      <c r="H9" s="292" t="s">
        <v>619</v>
      </c>
      <c r="I9" s="299" t="s">
        <v>438</v>
      </c>
      <c r="J9" s="256"/>
      <c r="K9" s="299"/>
      <c r="L9" s="256"/>
    </row>
    <row r="10" spans="1:12" ht="38.25" x14ac:dyDescent="0.2">
      <c r="A10" s="545"/>
      <c r="B10" s="248" t="s">
        <v>621</v>
      </c>
      <c r="C10" s="263" t="s">
        <v>587</v>
      </c>
      <c r="D10" s="256" t="s">
        <v>588</v>
      </c>
      <c r="E10" s="256">
        <v>1</v>
      </c>
      <c r="F10" s="274">
        <v>42808</v>
      </c>
      <c r="G10" s="278" t="s">
        <v>617</v>
      </c>
      <c r="H10" s="292" t="s">
        <v>619</v>
      </c>
      <c r="I10" s="299" t="s">
        <v>438</v>
      </c>
      <c r="J10" s="256"/>
      <c r="K10" s="299"/>
      <c r="L10" s="256"/>
    </row>
    <row r="11" spans="1:12" ht="39" thickBot="1" x14ac:dyDescent="0.25">
      <c r="A11" s="545"/>
      <c r="B11" s="266" t="s">
        <v>621</v>
      </c>
      <c r="C11" s="265" t="s">
        <v>613</v>
      </c>
      <c r="D11" s="259" t="s">
        <v>611</v>
      </c>
      <c r="E11" s="259" t="s">
        <v>575</v>
      </c>
      <c r="F11" s="293">
        <v>42809</v>
      </c>
      <c r="G11" s="288" t="s">
        <v>618</v>
      </c>
      <c r="H11" s="294" t="s">
        <v>619</v>
      </c>
      <c r="I11" s="300" t="s">
        <v>438</v>
      </c>
      <c r="J11" s="259"/>
      <c r="K11" s="300"/>
      <c r="L11" s="259"/>
    </row>
    <row r="12" spans="1:12" ht="48.95" customHeight="1" thickBot="1" x14ac:dyDescent="0.25">
      <c r="A12" s="545"/>
      <c r="B12" s="538" t="s">
        <v>622</v>
      </c>
      <c r="C12" s="541" t="s">
        <v>573</v>
      </c>
      <c r="D12" s="270" t="s">
        <v>623</v>
      </c>
      <c r="E12" s="270" t="s">
        <v>629</v>
      </c>
      <c r="F12" s="275">
        <v>42434</v>
      </c>
      <c r="G12" s="531" t="s">
        <v>630</v>
      </c>
      <c r="H12" s="531" t="s">
        <v>624</v>
      </c>
      <c r="I12" s="533" t="s">
        <v>438</v>
      </c>
      <c r="J12" s="255"/>
      <c r="K12" s="282"/>
      <c r="L12" s="255"/>
    </row>
    <row r="13" spans="1:12" ht="27" customHeight="1" thickBot="1" x14ac:dyDescent="0.25">
      <c r="A13" s="545"/>
      <c r="B13" s="539"/>
      <c r="C13" s="542"/>
      <c r="D13" s="271" t="s">
        <v>625</v>
      </c>
      <c r="E13" s="270" t="s">
        <v>629</v>
      </c>
      <c r="F13" s="275">
        <v>42434</v>
      </c>
      <c r="G13" s="530"/>
      <c r="H13" s="530"/>
      <c r="I13" s="534"/>
      <c r="J13" s="256"/>
      <c r="K13" s="299"/>
      <c r="L13" s="256"/>
    </row>
    <row r="14" spans="1:12" ht="27.95" customHeight="1" thickBot="1" x14ac:dyDescent="0.25">
      <c r="A14" s="545"/>
      <c r="B14" s="539"/>
      <c r="C14" s="542"/>
      <c r="D14" s="271" t="s">
        <v>626</v>
      </c>
      <c r="E14" s="270" t="s">
        <v>629</v>
      </c>
      <c r="F14" s="275">
        <v>42434</v>
      </c>
      <c r="G14" s="530"/>
      <c r="H14" s="530"/>
      <c r="I14" s="534"/>
      <c r="J14" s="256"/>
      <c r="K14" s="299"/>
      <c r="L14" s="256"/>
    </row>
    <row r="15" spans="1:12" ht="26.1" customHeight="1" thickBot="1" x14ac:dyDescent="0.25">
      <c r="A15" s="545"/>
      <c r="B15" s="539"/>
      <c r="C15" s="542"/>
      <c r="D15" s="271" t="s">
        <v>627</v>
      </c>
      <c r="E15" s="270" t="s">
        <v>629</v>
      </c>
      <c r="F15" s="275">
        <v>42434</v>
      </c>
      <c r="G15" s="530"/>
      <c r="H15" s="530"/>
      <c r="I15" s="534"/>
      <c r="J15" s="256"/>
      <c r="K15" s="299"/>
      <c r="L15" s="256"/>
    </row>
    <row r="16" spans="1:12" ht="30" customHeight="1" thickBot="1" x14ac:dyDescent="0.25">
      <c r="A16" s="546"/>
      <c r="B16" s="540"/>
      <c r="C16" s="543"/>
      <c r="D16" s="295" t="s">
        <v>628</v>
      </c>
      <c r="E16" s="296" t="s">
        <v>629</v>
      </c>
      <c r="F16" s="297">
        <v>42434</v>
      </c>
      <c r="G16" s="532"/>
      <c r="H16" s="532"/>
      <c r="I16" s="535"/>
      <c r="J16" s="257"/>
      <c r="K16" s="303"/>
      <c r="L16" s="257"/>
    </row>
    <row r="17" spans="1:12" ht="21.95" customHeight="1" x14ac:dyDescent="0.2">
      <c r="A17" s="550" t="s">
        <v>593</v>
      </c>
      <c r="B17" s="553" t="s">
        <v>599</v>
      </c>
      <c r="C17" s="548" t="s">
        <v>573</v>
      </c>
      <c r="D17" s="284" t="s">
        <v>594</v>
      </c>
      <c r="E17" s="547" t="s">
        <v>573</v>
      </c>
      <c r="F17" s="529" t="s">
        <v>683</v>
      </c>
      <c r="G17" s="530" t="s">
        <v>633</v>
      </c>
      <c r="H17" s="522" t="s">
        <v>631</v>
      </c>
      <c r="I17" s="518"/>
      <c r="J17" s="284"/>
      <c r="K17" s="304" t="s">
        <v>438</v>
      </c>
      <c r="L17" s="284"/>
    </row>
    <row r="18" spans="1:12" x14ac:dyDescent="0.2">
      <c r="A18" s="551"/>
      <c r="B18" s="554"/>
      <c r="C18" s="548"/>
      <c r="D18" s="256" t="s">
        <v>595</v>
      </c>
      <c r="E18" s="547"/>
      <c r="F18" s="529"/>
      <c r="G18" s="530"/>
      <c r="H18" s="523"/>
      <c r="I18" s="525"/>
      <c r="J18" s="256"/>
      <c r="K18" s="299" t="s">
        <v>438</v>
      </c>
      <c r="L18" s="256"/>
    </row>
    <row r="19" spans="1:12" x14ac:dyDescent="0.2">
      <c r="A19" s="551"/>
      <c r="B19" s="554"/>
      <c r="C19" s="548"/>
      <c r="D19" s="256" t="s">
        <v>596</v>
      </c>
      <c r="E19" s="547"/>
      <c r="F19" s="529"/>
      <c r="G19" s="530"/>
      <c r="H19" s="523"/>
      <c r="I19" s="525"/>
      <c r="J19" s="256"/>
      <c r="K19" s="299" t="s">
        <v>438</v>
      </c>
      <c r="L19" s="256"/>
    </row>
    <row r="20" spans="1:12" x14ac:dyDescent="0.2">
      <c r="A20" s="551"/>
      <c r="B20" s="554"/>
      <c r="C20" s="548"/>
      <c r="D20" s="256" t="s">
        <v>597</v>
      </c>
      <c r="E20" s="547"/>
      <c r="F20" s="529"/>
      <c r="G20" s="530"/>
      <c r="H20" s="523"/>
      <c r="I20" s="525"/>
      <c r="J20" s="256"/>
      <c r="K20" s="299" t="s">
        <v>438</v>
      </c>
      <c r="L20" s="256"/>
    </row>
    <row r="21" spans="1:12" x14ac:dyDescent="0.2">
      <c r="A21" s="551"/>
      <c r="B21" s="554"/>
      <c r="C21" s="548"/>
      <c r="D21" s="256" t="s">
        <v>598</v>
      </c>
      <c r="E21" s="547"/>
      <c r="F21" s="529"/>
      <c r="G21" s="530"/>
      <c r="H21" s="523"/>
      <c r="I21" s="525"/>
      <c r="J21" s="256"/>
      <c r="K21" s="299" t="s">
        <v>438</v>
      </c>
      <c r="L21" s="256"/>
    </row>
    <row r="22" spans="1:12" x14ac:dyDescent="0.2">
      <c r="A22" s="551"/>
      <c r="B22" s="554"/>
      <c r="C22" s="548"/>
      <c r="D22" s="256" t="s">
        <v>609</v>
      </c>
      <c r="E22" s="547"/>
      <c r="F22" s="529"/>
      <c r="G22" s="530"/>
      <c r="H22" s="523"/>
      <c r="I22" s="525"/>
      <c r="J22" s="256"/>
      <c r="K22" s="299" t="s">
        <v>438</v>
      </c>
      <c r="L22" s="256"/>
    </row>
    <row r="23" spans="1:12" ht="13.5" thickBot="1" x14ac:dyDescent="0.25">
      <c r="A23" s="552"/>
      <c r="B23" s="554"/>
      <c r="C23" s="549"/>
      <c r="D23" s="256" t="s">
        <v>610</v>
      </c>
      <c r="E23" s="547"/>
      <c r="F23" s="529"/>
      <c r="G23" s="530"/>
      <c r="H23" s="523"/>
      <c r="I23" s="525"/>
      <c r="J23" s="256"/>
      <c r="K23" s="299" t="s">
        <v>438</v>
      </c>
      <c r="L23" s="256"/>
    </row>
    <row r="24" spans="1:12" ht="26.25" thickBot="1" x14ac:dyDescent="0.25">
      <c r="A24" s="264" t="s">
        <v>601</v>
      </c>
      <c r="B24" s="265" t="s">
        <v>632</v>
      </c>
      <c r="C24" s="268" t="s">
        <v>573</v>
      </c>
      <c r="D24" s="259" t="s">
        <v>600</v>
      </c>
      <c r="E24" s="547"/>
      <c r="F24" s="529"/>
      <c r="G24" s="530"/>
      <c r="H24" s="523"/>
      <c r="I24" s="525"/>
      <c r="J24" s="256"/>
      <c r="K24" s="299" t="s">
        <v>438</v>
      </c>
      <c r="L24" s="256"/>
    </row>
    <row r="25" spans="1:12" ht="27.95" customHeight="1" x14ac:dyDescent="0.2">
      <c r="A25" s="512" t="s">
        <v>606</v>
      </c>
      <c r="B25" s="514" t="s">
        <v>605</v>
      </c>
      <c r="C25" s="516" t="s">
        <v>573</v>
      </c>
      <c r="D25" s="270" t="s">
        <v>607</v>
      </c>
      <c r="E25" s="518" t="s">
        <v>573</v>
      </c>
      <c r="F25" s="270">
        <v>2012</v>
      </c>
      <c r="G25" s="520" t="s">
        <v>630</v>
      </c>
      <c r="H25" s="523"/>
      <c r="I25" s="525"/>
      <c r="J25" s="256"/>
      <c r="K25" s="299" t="s">
        <v>438</v>
      </c>
      <c r="L25" s="256"/>
    </row>
    <row r="26" spans="1:12" ht="13.5" thickBot="1" x14ac:dyDescent="0.25">
      <c r="A26" s="513"/>
      <c r="B26" s="515"/>
      <c r="C26" s="517"/>
      <c r="D26" s="257" t="s">
        <v>608</v>
      </c>
      <c r="E26" s="519"/>
      <c r="F26" s="295">
        <v>2012</v>
      </c>
      <c r="G26" s="521"/>
      <c r="H26" s="524"/>
      <c r="I26" s="519"/>
      <c r="J26" s="257"/>
      <c r="K26" s="303" t="s">
        <v>438</v>
      </c>
      <c r="L26" s="257"/>
    </row>
    <row r="28" spans="1:12" x14ac:dyDescent="0.2">
      <c r="B28" t="s">
        <v>682</v>
      </c>
    </row>
  </sheetData>
  <mergeCells count="27">
    <mergeCell ref="E1:E2"/>
    <mergeCell ref="D1:D2"/>
    <mergeCell ref="C1:C2"/>
    <mergeCell ref="B1:B2"/>
    <mergeCell ref="A1:A2"/>
    <mergeCell ref="B12:B16"/>
    <mergeCell ref="C12:C16"/>
    <mergeCell ref="A3:A16"/>
    <mergeCell ref="E17:E24"/>
    <mergeCell ref="C17:C23"/>
    <mergeCell ref="A17:A23"/>
    <mergeCell ref="B17:B23"/>
    <mergeCell ref="H17:H26"/>
    <mergeCell ref="I17:I26"/>
    <mergeCell ref="G1:H1"/>
    <mergeCell ref="I1:L1"/>
    <mergeCell ref="F17:F24"/>
    <mergeCell ref="G17:G24"/>
    <mergeCell ref="H12:H16"/>
    <mergeCell ref="G12:G16"/>
    <mergeCell ref="I12:I16"/>
    <mergeCell ref="F1:F2"/>
    <mergeCell ref="A25:A26"/>
    <mergeCell ref="B25:B26"/>
    <mergeCell ref="C25:C26"/>
    <mergeCell ref="E25:E26"/>
    <mergeCell ref="G25:G2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B1" workbookViewId="0">
      <selection activeCell="D29" sqref="D29"/>
    </sheetView>
  </sheetViews>
  <sheetFormatPr baseColWidth="10" defaultRowHeight="12.75" x14ac:dyDescent="0.2"/>
  <cols>
    <col min="1" max="1" width="25.1640625" customWidth="1"/>
    <col min="2" max="2" width="18.5" customWidth="1"/>
    <col min="3" max="3" width="17.33203125" customWidth="1"/>
    <col min="4" max="4" width="36.6640625" customWidth="1"/>
    <col min="8" max="8" width="17.33203125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555" t="s">
        <v>591</v>
      </c>
      <c r="B1" s="536" t="s">
        <v>590</v>
      </c>
      <c r="C1" s="536" t="s">
        <v>612</v>
      </c>
      <c r="D1" s="536" t="s">
        <v>602</v>
      </c>
      <c r="E1" s="536" t="s">
        <v>603</v>
      </c>
      <c r="F1" s="536" t="s">
        <v>604</v>
      </c>
      <c r="G1" s="574" t="s">
        <v>614</v>
      </c>
      <c r="H1" s="575"/>
      <c r="I1" s="526" t="s">
        <v>616</v>
      </c>
      <c r="J1" s="528"/>
      <c r="K1" s="528"/>
      <c r="L1" s="527"/>
    </row>
    <row r="2" spans="1:12" ht="36.75" thickBot="1" x14ac:dyDescent="0.25">
      <c r="A2" s="556"/>
      <c r="B2" s="537"/>
      <c r="C2" s="537"/>
      <c r="D2" s="537"/>
      <c r="E2" s="537"/>
      <c r="F2" s="537"/>
      <c r="G2" s="279" t="s">
        <v>684</v>
      </c>
      <c r="H2" s="279" t="s">
        <v>615</v>
      </c>
      <c r="I2" s="306" t="s">
        <v>677</v>
      </c>
      <c r="J2" s="307" t="s">
        <v>678</v>
      </c>
      <c r="K2" s="308" t="s">
        <v>679</v>
      </c>
      <c r="L2" s="307" t="s">
        <v>680</v>
      </c>
    </row>
    <row r="3" spans="1:12" ht="24.95" customHeight="1" thickBot="1" x14ac:dyDescent="0.25">
      <c r="A3" s="560" t="s">
        <v>634</v>
      </c>
      <c r="B3" s="557" t="s">
        <v>651</v>
      </c>
      <c r="C3" s="280" t="s">
        <v>640</v>
      </c>
      <c r="D3" s="255" t="s">
        <v>635</v>
      </c>
      <c r="E3" s="569" t="s">
        <v>668</v>
      </c>
      <c r="F3" s="571">
        <v>38728</v>
      </c>
      <c r="G3" s="569" t="s">
        <v>674</v>
      </c>
      <c r="H3" s="563" t="s">
        <v>675</v>
      </c>
      <c r="I3" s="518"/>
      <c r="J3" s="518"/>
      <c r="K3" s="563" t="s">
        <v>685</v>
      </c>
      <c r="L3" s="518"/>
    </row>
    <row r="4" spans="1:12" ht="13.5" thickBot="1" x14ac:dyDescent="0.25">
      <c r="A4" s="561"/>
      <c r="B4" s="558"/>
      <c r="C4" s="280" t="s">
        <v>641</v>
      </c>
      <c r="D4" s="256" t="s">
        <v>636</v>
      </c>
      <c r="E4" s="547"/>
      <c r="F4" s="572"/>
      <c r="G4" s="547"/>
      <c r="H4" s="564"/>
      <c r="I4" s="525"/>
      <c r="J4" s="525"/>
      <c r="K4" s="564"/>
      <c r="L4" s="525"/>
    </row>
    <row r="5" spans="1:12" ht="13.5" thickBot="1" x14ac:dyDescent="0.25">
      <c r="A5" s="561"/>
      <c r="B5" s="558"/>
      <c r="C5" s="280" t="s">
        <v>642</v>
      </c>
      <c r="D5" s="256" t="s">
        <v>637</v>
      </c>
      <c r="E5" s="547"/>
      <c r="F5" s="572"/>
      <c r="G5" s="547"/>
      <c r="H5" s="564"/>
      <c r="I5" s="525"/>
      <c r="J5" s="525"/>
      <c r="K5" s="564"/>
      <c r="L5" s="525"/>
    </row>
    <row r="6" spans="1:12" ht="13.5" thickBot="1" x14ac:dyDescent="0.25">
      <c r="A6" s="561"/>
      <c r="B6" s="558"/>
      <c r="C6" s="280" t="s">
        <v>643</v>
      </c>
      <c r="D6" s="256" t="s">
        <v>638</v>
      </c>
      <c r="E6" s="547"/>
      <c r="F6" s="572"/>
      <c r="G6" s="547"/>
      <c r="H6" s="564"/>
      <c r="I6" s="525"/>
      <c r="J6" s="525"/>
      <c r="K6" s="564"/>
      <c r="L6" s="525"/>
    </row>
    <row r="7" spans="1:12" ht="13.5" thickBot="1" x14ac:dyDescent="0.25">
      <c r="A7" s="561"/>
      <c r="B7" s="558"/>
      <c r="C7" s="280" t="s">
        <v>644</v>
      </c>
      <c r="D7" s="256" t="s">
        <v>639</v>
      </c>
      <c r="E7" s="547"/>
      <c r="F7" s="572"/>
      <c r="G7" s="547"/>
      <c r="H7" s="564"/>
      <c r="I7" s="525"/>
      <c r="J7" s="525"/>
      <c r="K7" s="564"/>
      <c r="L7" s="525"/>
    </row>
    <row r="8" spans="1:12" ht="13.5" thickBot="1" x14ac:dyDescent="0.25">
      <c r="A8" s="561"/>
      <c r="B8" s="558"/>
      <c r="C8" s="280" t="s">
        <v>645</v>
      </c>
      <c r="D8" s="256" t="s">
        <v>647</v>
      </c>
      <c r="E8" s="547"/>
      <c r="F8" s="572"/>
      <c r="G8" s="547"/>
      <c r="H8" s="564"/>
      <c r="I8" s="525"/>
      <c r="J8" s="525"/>
      <c r="K8" s="564"/>
      <c r="L8" s="525"/>
    </row>
    <row r="9" spans="1:12" ht="13.5" thickBot="1" x14ac:dyDescent="0.25">
      <c r="A9" s="561"/>
      <c r="B9" s="558"/>
      <c r="C9" s="280" t="s">
        <v>646</v>
      </c>
      <c r="D9" s="256" t="s">
        <v>648</v>
      </c>
      <c r="E9" s="547"/>
      <c r="F9" s="572"/>
      <c r="G9" s="547"/>
      <c r="H9" s="564"/>
      <c r="I9" s="525"/>
      <c r="J9" s="525"/>
      <c r="K9" s="564"/>
      <c r="L9" s="525"/>
    </row>
    <row r="10" spans="1:12" ht="13.5" thickBot="1" x14ac:dyDescent="0.25">
      <c r="A10" s="561"/>
      <c r="B10" s="558"/>
      <c r="C10" s="281" t="s">
        <v>649</v>
      </c>
      <c r="D10" s="256" t="s">
        <v>650</v>
      </c>
      <c r="E10" s="547"/>
      <c r="F10" s="572"/>
      <c r="G10" s="547"/>
      <c r="H10" s="564"/>
      <c r="I10" s="525"/>
      <c r="J10" s="525"/>
      <c r="K10" s="564"/>
      <c r="L10" s="525"/>
    </row>
    <row r="11" spans="1:12" ht="13.5" thickBot="1" x14ac:dyDescent="0.25">
      <c r="A11" s="561"/>
      <c r="B11" s="558"/>
      <c r="C11" s="281" t="s">
        <v>659</v>
      </c>
      <c r="D11" s="257" t="s">
        <v>652</v>
      </c>
      <c r="E11" s="547"/>
      <c r="F11" s="572"/>
      <c r="G11" s="547"/>
      <c r="H11" s="564"/>
      <c r="I11" s="525"/>
      <c r="J11" s="525"/>
      <c r="K11" s="564"/>
      <c r="L11" s="525"/>
    </row>
    <row r="12" spans="1:12" ht="18" customHeight="1" thickBot="1" x14ac:dyDescent="0.25">
      <c r="A12" s="561"/>
      <c r="B12" s="558"/>
      <c r="C12" s="281" t="s">
        <v>660</v>
      </c>
      <c r="D12" s="270" t="s">
        <v>653</v>
      </c>
      <c r="E12" s="547"/>
      <c r="F12" s="572"/>
      <c r="G12" s="547"/>
      <c r="H12" s="564"/>
      <c r="I12" s="525"/>
      <c r="J12" s="525"/>
      <c r="K12" s="564"/>
      <c r="L12" s="525"/>
    </row>
    <row r="13" spans="1:12" ht="23.1" customHeight="1" thickBot="1" x14ac:dyDescent="0.25">
      <c r="A13" s="561"/>
      <c r="B13" s="558"/>
      <c r="C13" s="281" t="s">
        <v>661</v>
      </c>
      <c r="D13" s="271" t="s">
        <v>654</v>
      </c>
      <c r="E13" s="547"/>
      <c r="F13" s="572"/>
      <c r="G13" s="547"/>
      <c r="H13" s="564"/>
      <c r="I13" s="525"/>
      <c r="J13" s="525"/>
      <c r="K13" s="564"/>
      <c r="L13" s="525"/>
    </row>
    <row r="14" spans="1:12" ht="13.5" thickBot="1" x14ac:dyDescent="0.25">
      <c r="A14" s="561"/>
      <c r="B14" s="558"/>
      <c r="C14" s="281" t="s">
        <v>662</v>
      </c>
      <c r="D14" s="271" t="s">
        <v>655</v>
      </c>
      <c r="E14" s="547"/>
      <c r="F14" s="572"/>
      <c r="G14" s="547"/>
      <c r="H14" s="564"/>
      <c r="I14" s="525"/>
      <c r="J14" s="525"/>
      <c r="K14" s="564"/>
      <c r="L14" s="525"/>
    </row>
    <row r="15" spans="1:12" ht="21" customHeight="1" thickBot="1" x14ac:dyDescent="0.25">
      <c r="A15" s="561"/>
      <c r="B15" s="558"/>
      <c r="C15" s="281" t="s">
        <v>663</v>
      </c>
      <c r="D15" s="271" t="s">
        <v>656</v>
      </c>
      <c r="E15" s="547"/>
      <c r="F15" s="572"/>
      <c r="G15" s="547"/>
      <c r="H15" s="564"/>
      <c r="I15" s="525"/>
      <c r="J15" s="525"/>
      <c r="K15" s="564"/>
      <c r="L15" s="525"/>
    </row>
    <row r="16" spans="1:12" ht="13.5" thickBot="1" x14ac:dyDescent="0.25">
      <c r="A16" s="561"/>
      <c r="B16" s="558"/>
      <c r="C16" s="281" t="s">
        <v>665</v>
      </c>
      <c r="D16" s="272" t="s">
        <v>657</v>
      </c>
      <c r="E16" s="547"/>
      <c r="F16" s="572"/>
      <c r="G16" s="547"/>
      <c r="H16" s="564"/>
      <c r="I16" s="525"/>
      <c r="J16" s="525"/>
      <c r="K16" s="564"/>
      <c r="L16" s="525"/>
    </row>
    <row r="17" spans="1:12" ht="12.95" customHeight="1" thickBot="1" x14ac:dyDescent="0.25">
      <c r="A17" s="561"/>
      <c r="B17" s="558"/>
      <c r="C17" s="281" t="s">
        <v>666</v>
      </c>
      <c r="D17" s="255" t="s">
        <v>658</v>
      </c>
      <c r="E17" s="547"/>
      <c r="F17" s="572"/>
      <c r="G17" s="547"/>
      <c r="H17" s="564"/>
      <c r="I17" s="525"/>
      <c r="J17" s="525"/>
      <c r="K17" s="564"/>
      <c r="L17" s="525"/>
    </row>
    <row r="18" spans="1:12" ht="13.5" thickBot="1" x14ac:dyDescent="0.25">
      <c r="A18" s="562"/>
      <c r="B18" s="559"/>
      <c r="C18" s="285" t="s">
        <v>667</v>
      </c>
      <c r="D18" s="257" t="s">
        <v>664</v>
      </c>
      <c r="E18" s="547"/>
      <c r="F18" s="572"/>
      <c r="G18" s="547"/>
      <c r="H18" s="564"/>
      <c r="I18" s="519"/>
      <c r="J18" s="519"/>
      <c r="K18" s="565"/>
      <c r="L18" s="519"/>
    </row>
    <row r="19" spans="1:12" ht="60" customHeight="1" x14ac:dyDescent="0.2">
      <c r="A19" s="566" t="s">
        <v>593</v>
      </c>
      <c r="B19" s="563" t="s">
        <v>672</v>
      </c>
      <c r="C19" s="286" t="s">
        <v>640</v>
      </c>
      <c r="D19" s="255" t="s">
        <v>669</v>
      </c>
      <c r="E19" s="547"/>
      <c r="F19" s="572"/>
      <c r="G19" s="547"/>
      <c r="H19" s="564"/>
      <c r="I19" s="518"/>
      <c r="J19" s="518"/>
      <c r="K19" s="518"/>
      <c r="L19" s="563" t="s">
        <v>676</v>
      </c>
    </row>
    <row r="20" spans="1:12" x14ac:dyDescent="0.2">
      <c r="A20" s="567"/>
      <c r="B20" s="564"/>
      <c r="C20" s="287" t="s">
        <v>641</v>
      </c>
      <c r="D20" s="256" t="s">
        <v>670</v>
      </c>
      <c r="E20" s="547"/>
      <c r="F20" s="572"/>
      <c r="G20" s="547"/>
      <c r="H20" s="564"/>
      <c r="I20" s="525"/>
      <c r="J20" s="525"/>
      <c r="K20" s="525"/>
      <c r="L20" s="564"/>
    </row>
    <row r="21" spans="1:12" x14ac:dyDescent="0.2">
      <c r="A21" s="567"/>
      <c r="B21" s="564"/>
      <c r="C21" s="287" t="s">
        <v>642</v>
      </c>
      <c r="D21" s="256" t="s">
        <v>637</v>
      </c>
      <c r="E21" s="547"/>
      <c r="F21" s="572"/>
      <c r="G21" s="547"/>
      <c r="H21" s="564"/>
      <c r="I21" s="525"/>
      <c r="J21" s="525"/>
      <c r="K21" s="525"/>
      <c r="L21" s="564"/>
    </row>
    <row r="22" spans="1:12" ht="13.5" thickBot="1" x14ac:dyDescent="0.25">
      <c r="A22" s="568"/>
      <c r="B22" s="565"/>
      <c r="C22" s="283" t="s">
        <v>673</v>
      </c>
      <c r="D22" s="257" t="s">
        <v>671</v>
      </c>
      <c r="E22" s="570"/>
      <c r="F22" s="573"/>
      <c r="G22" s="570"/>
      <c r="H22" s="565"/>
      <c r="I22" s="519"/>
      <c r="J22" s="519"/>
      <c r="K22" s="519"/>
      <c r="L22" s="565"/>
    </row>
  </sheetData>
  <mergeCells count="24">
    <mergeCell ref="G1:H1"/>
    <mergeCell ref="I1:L1"/>
    <mergeCell ref="A1:A2"/>
    <mergeCell ref="B1:B2"/>
    <mergeCell ref="C1:C2"/>
    <mergeCell ref="D1:D2"/>
    <mergeCell ref="E1:E2"/>
    <mergeCell ref="F1:F2"/>
    <mergeCell ref="B3:B18"/>
    <mergeCell ref="A3:A18"/>
    <mergeCell ref="L19:L22"/>
    <mergeCell ref="A19:A22"/>
    <mergeCell ref="B19:B22"/>
    <mergeCell ref="E3:E22"/>
    <mergeCell ref="F3:F22"/>
    <mergeCell ref="G3:G22"/>
    <mergeCell ref="H3:H22"/>
    <mergeCell ref="K3:K18"/>
    <mergeCell ref="I3:I18"/>
    <mergeCell ref="J3:J18"/>
    <mergeCell ref="L3:L18"/>
    <mergeCell ref="I19:I22"/>
    <mergeCell ref="J19:J22"/>
    <mergeCell ref="K19:K2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4" workbookViewId="0">
      <selection activeCell="A51" sqref="A51"/>
    </sheetView>
  </sheetViews>
  <sheetFormatPr baseColWidth="10" defaultRowHeight="12.75" x14ac:dyDescent="0.2"/>
  <cols>
    <col min="1" max="1" width="25.1640625" customWidth="1"/>
    <col min="2" max="2" width="25" customWidth="1"/>
    <col min="3" max="3" width="17.33203125" customWidth="1"/>
    <col min="4" max="4" width="36.6640625" customWidth="1"/>
    <col min="5" max="5" width="21.1640625" customWidth="1"/>
    <col min="7" max="7" width="23.6640625" customWidth="1"/>
    <col min="8" max="8" width="26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555" t="s">
        <v>591</v>
      </c>
      <c r="B1" s="536" t="s">
        <v>590</v>
      </c>
      <c r="C1" s="536" t="s">
        <v>612</v>
      </c>
      <c r="D1" s="536" t="s">
        <v>602</v>
      </c>
      <c r="E1" s="536" t="s">
        <v>603</v>
      </c>
      <c r="F1" s="536" t="s">
        <v>604</v>
      </c>
      <c r="G1" s="574" t="s">
        <v>614</v>
      </c>
      <c r="H1" s="575"/>
      <c r="I1" s="526" t="s">
        <v>616</v>
      </c>
      <c r="J1" s="528"/>
      <c r="K1" s="528"/>
      <c r="L1" s="527"/>
    </row>
    <row r="2" spans="1:12" ht="36.75" thickBot="1" x14ac:dyDescent="0.25">
      <c r="A2" s="587"/>
      <c r="B2" s="588"/>
      <c r="C2" s="588"/>
      <c r="D2" s="588"/>
      <c r="E2" s="588"/>
      <c r="F2" s="588"/>
      <c r="G2" s="305" t="s">
        <v>684</v>
      </c>
      <c r="H2" s="305" t="s">
        <v>615</v>
      </c>
      <c r="I2" s="306" t="s">
        <v>677</v>
      </c>
      <c r="J2" s="307" t="s">
        <v>678</v>
      </c>
      <c r="K2" s="308" t="s">
        <v>679</v>
      </c>
      <c r="L2" s="307" t="s">
        <v>680</v>
      </c>
    </row>
    <row r="3" spans="1:12" ht="38.25" x14ac:dyDescent="0.2">
      <c r="A3" s="560" t="s">
        <v>686</v>
      </c>
      <c r="B3" s="321" t="s">
        <v>570</v>
      </c>
      <c r="C3" s="321" t="s">
        <v>573</v>
      </c>
      <c r="D3" s="324" t="s">
        <v>702</v>
      </c>
      <c r="E3" s="324">
        <v>1</v>
      </c>
      <c r="F3" s="327">
        <v>42801</v>
      </c>
      <c r="G3" s="276" t="s">
        <v>617</v>
      </c>
      <c r="H3" s="331" t="s">
        <v>619</v>
      </c>
      <c r="I3" s="522" t="s">
        <v>438</v>
      </c>
      <c r="J3" s="318"/>
      <c r="K3" s="589" t="s">
        <v>685</v>
      </c>
      <c r="L3" s="319"/>
    </row>
    <row r="4" spans="1:12" ht="38.25" x14ac:dyDescent="0.2">
      <c r="A4" s="561"/>
      <c r="B4" s="322" t="s">
        <v>570</v>
      </c>
      <c r="C4" s="322" t="s">
        <v>703</v>
      </c>
      <c r="D4" s="325" t="s">
        <v>704</v>
      </c>
      <c r="E4" s="325">
        <v>2</v>
      </c>
      <c r="F4" s="328">
        <v>41789</v>
      </c>
      <c r="G4" s="277" t="s">
        <v>617</v>
      </c>
      <c r="H4" s="332" t="s">
        <v>619</v>
      </c>
      <c r="I4" s="523"/>
      <c r="J4" s="315"/>
      <c r="K4" s="590"/>
      <c r="L4" s="320"/>
    </row>
    <row r="5" spans="1:12" ht="38.25" x14ac:dyDescent="0.2">
      <c r="A5" s="561"/>
      <c r="B5" s="322" t="s">
        <v>570</v>
      </c>
      <c r="C5" s="322" t="s">
        <v>705</v>
      </c>
      <c r="D5" s="325" t="s">
        <v>706</v>
      </c>
      <c r="E5" s="325">
        <v>2</v>
      </c>
      <c r="F5" s="328">
        <v>43041</v>
      </c>
      <c r="G5" s="278" t="s">
        <v>617</v>
      </c>
      <c r="H5" s="332" t="s">
        <v>619</v>
      </c>
      <c r="I5" s="523"/>
      <c r="J5" s="315"/>
      <c r="K5" s="590"/>
      <c r="L5" s="320"/>
    </row>
    <row r="6" spans="1:12" ht="38.25" x14ac:dyDescent="0.2">
      <c r="A6" s="561"/>
      <c r="B6" s="322" t="s">
        <v>577</v>
      </c>
      <c r="C6" s="322" t="s">
        <v>707</v>
      </c>
      <c r="D6" s="325" t="s">
        <v>708</v>
      </c>
      <c r="E6" s="325">
        <v>3</v>
      </c>
      <c r="F6" s="328">
        <v>42523</v>
      </c>
      <c r="G6" s="277" t="s">
        <v>617</v>
      </c>
      <c r="H6" s="332" t="s">
        <v>619</v>
      </c>
      <c r="I6" s="523"/>
      <c r="J6" s="315"/>
      <c r="K6" s="590"/>
      <c r="L6" s="320"/>
    </row>
    <row r="7" spans="1:12" ht="38.25" x14ac:dyDescent="0.2">
      <c r="A7" s="561"/>
      <c r="B7" s="322" t="s">
        <v>577</v>
      </c>
      <c r="C7" s="322" t="s">
        <v>709</v>
      </c>
      <c r="D7" s="325" t="s">
        <v>710</v>
      </c>
      <c r="E7" s="325" t="s">
        <v>575</v>
      </c>
      <c r="F7" s="328">
        <v>42781</v>
      </c>
      <c r="G7" s="278" t="s">
        <v>617</v>
      </c>
      <c r="H7" s="332" t="s">
        <v>619</v>
      </c>
      <c r="I7" s="523"/>
      <c r="J7" s="315"/>
      <c r="K7" s="590"/>
      <c r="L7" s="320"/>
    </row>
    <row r="8" spans="1:12" ht="38.25" x14ac:dyDescent="0.2">
      <c r="A8" s="561"/>
      <c r="B8" s="322" t="s">
        <v>577</v>
      </c>
      <c r="C8" s="322" t="s">
        <v>711</v>
      </c>
      <c r="D8" s="325" t="s">
        <v>712</v>
      </c>
      <c r="E8" s="325" t="s">
        <v>575</v>
      </c>
      <c r="F8" s="328">
        <v>42782</v>
      </c>
      <c r="G8" s="277" t="s">
        <v>617</v>
      </c>
      <c r="H8" s="332" t="s">
        <v>619</v>
      </c>
      <c r="I8" s="523"/>
      <c r="J8" s="315"/>
      <c r="K8" s="590"/>
      <c r="L8" s="320"/>
    </row>
    <row r="9" spans="1:12" ht="38.25" x14ac:dyDescent="0.2">
      <c r="A9" s="561"/>
      <c r="B9" s="322" t="s">
        <v>713</v>
      </c>
      <c r="C9" s="322" t="s">
        <v>714</v>
      </c>
      <c r="D9" s="325" t="s">
        <v>715</v>
      </c>
      <c r="E9" s="325">
        <v>1</v>
      </c>
      <c r="F9" s="328">
        <v>42998</v>
      </c>
      <c r="G9" s="278" t="s">
        <v>617</v>
      </c>
      <c r="H9" s="332" t="s">
        <v>619</v>
      </c>
      <c r="I9" s="523"/>
      <c r="J9" s="315"/>
      <c r="K9" s="590"/>
      <c r="L9" s="320"/>
    </row>
    <row r="10" spans="1:12" ht="38.25" x14ac:dyDescent="0.2">
      <c r="A10" s="561"/>
      <c r="B10" s="322" t="s">
        <v>713</v>
      </c>
      <c r="C10" s="322" t="s">
        <v>716</v>
      </c>
      <c r="D10" s="325" t="s">
        <v>717</v>
      </c>
      <c r="E10" s="325">
        <v>1</v>
      </c>
      <c r="F10" s="328">
        <v>42998</v>
      </c>
      <c r="G10" s="278" t="s">
        <v>617</v>
      </c>
      <c r="H10" s="332" t="s">
        <v>619</v>
      </c>
      <c r="I10" s="523"/>
      <c r="J10" s="315"/>
      <c r="K10" s="590"/>
      <c r="L10" s="320"/>
    </row>
    <row r="11" spans="1:12" ht="39" thickBot="1" x14ac:dyDescent="0.25">
      <c r="A11" s="561"/>
      <c r="B11" s="322" t="s">
        <v>713</v>
      </c>
      <c r="C11" s="322" t="s">
        <v>718</v>
      </c>
      <c r="D11" s="325" t="s">
        <v>719</v>
      </c>
      <c r="E11" s="325">
        <v>2</v>
      </c>
      <c r="F11" s="328">
        <v>42998</v>
      </c>
      <c r="G11" s="288" t="s">
        <v>618</v>
      </c>
      <c r="H11" s="333" t="s">
        <v>619</v>
      </c>
      <c r="I11" s="523"/>
      <c r="J11" s="315"/>
      <c r="K11" s="590"/>
      <c r="L11" s="320"/>
    </row>
    <row r="12" spans="1:12" ht="24.95" customHeight="1" x14ac:dyDescent="0.2">
      <c r="A12" s="561"/>
      <c r="B12" s="322" t="s">
        <v>713</v>
      </c>
      <c r="C12" s="322" t="s">
        <v>720</v>
      </c>
      <c r="D12" s="325" t="s">
        <v>721</v>
      </c>
      <c r="E12" s="325">
        <v>4</v>
      </c>
      <c r="F12" s="328">
        <v>42998</v>
      </c>
      <c r="G12" s="276" t="s">
        <v>617</v>
      </c>
      <c r="H12" s="331" t="s">
        <v>619</v>
      </c>
      <c r="I12" s="523"/>
      <c r="J12" s="576"/>
      <c r="K12" s="590"/>
      <c r="L12" s="593"/>
    </row>
    <row r="13" spans="1:12" ht="38.25" x14ac:dyDescent="0.2">
      <c r="A13" s="561"/>
      <c r="B13" s="322" t="s">
        <v>713</v>
      </c>
      <c r="C13" s="322" t="s">
        <v>722</v>
      </c>
      <c r="D13" s="325" t="s">
        <v>723</v>
      </c>
      <c r="E13" s="325">
        <v>1</v>
      </c>
      <c r="F13" s="328">
        <v>42998</v>
      </c>
      <c r="G13" s="277" t="s">
        <v>617</v>
      </c>
      <c r="H13" s="332" t="s">
        <v>619</v>
      </c>
      <c r="I13" s="523"/>
      <c r="J13" s="576"/>
      <c r="K13" s="590"/>
      <c r="L13" s="594"/>
    </row>
    <row r="14" spans="1:12" ht="38.25" x14ac:dyDescent="0.2">
      <c r="A14" s="561"/>
      <c r="B14" s="322" t="s">
        <v>713</v>
      </c>
      <c r="C14" s="322" t="s">
        <v>724</v>
      </c>
      <c r="D14" s="325" t="s">
        <v>725</v>
      </c>
      <c r="E14" s="325">
        <v>1</v>
      </c>
      <c r="F14" s="328">
        <v>41172</v>
      </c>
      <c r="G14" s="278" t="s">
        <v>617</v>
      </c>
      <c r="H14" s="332" t="s">
        <v>619</v>
      </c>
      <c r="I14" s="523"/>
      <c r="J14" s="576"/>
      <c r="K14" s="590"/>
      <c r="L14" s="594"/>
    </row>
    <row r="15" spans="1:12" ht="38.25" x14ac:dyDescent="0.2">
      <c r="A15" s="561"/>
      <c r="B15" s="322" t="s">
        <v>713</v>
      </c>
      <c r="C15" s="322" t="s">
        <v>726</v>
      </c>
      <c r="D15" s="325" t="s">
        <v>727</v>
      </c>
      <c r="E15" s="325">
        <v>1</v>
      </c>
      <c r="F15" s="328">
        <v>42178</v>
      </c>
      <c r="G15" s="277" t="s">
        <v>617</v>
      </c>
      <c r="H15" s="332" t="s">
        <v>619</v>
      </c>
      <c r="I15" s="523"/>
      <c r="J15" s="576"/>
      <c r="K15" s="590"/>
      <c r="L15" s="594"/>
    </row>
    <row r="16" spans="1:12" ht="38.25" x14ac:dyDescent="0.2">
      <c r="A16" s="561"/>
      <c r="B16" s="322" t="s">
        <v>713</v>
      </c>
      <c r="C16" s="322" t="s">
        <v>726</v>
      </c>
      <c r="D16" s="325" t="s">
        <v>728</v>
      </c>
      <c r="E16" s="325" t="s">
        <v>726</v>
      </c>
      <c r="F16" s="328">
        <v>42137</v>
      </c>
      <c r="G16" s="278" t="s">
        <v>617</v>
      </c>
      <c r="H16" s="332" t="s">
        <v>619</v>
      </c>
      <c r="I16" s="523"/>
      <c r="J16" s="576"/>
      <c r="K16" s="590"/>
      <c r="L16" s="594"/>
    </row>
    <row r="17" spans="1:12" ht="38.25" x14ac:dyDescent="0.2">
      <c r="A17" s="561"/>
      <c r="B17" s="322" t="s">
        <v>713</v>
      </c>
      <c r="C17" s="322" t="s">
        <v>726</v>
      </c>
      <c r="D17" s="325" t="s">
        <v>729</v>
      </c>
      <c r="E17" s="325"/>
      <c r="F17" s="328">
        <v>42534</v>
      </c>
      <c r="G17" s="277" t="s">
        <v>617</v>
      </c>
      <c r="H17" s="332" t="s">
        <v>619</v>
      </c>
      <c r="I17" s="523"/>
      <c r="J17" s="576"/>
      <c r="K17" s="590"/>
      <c r="L17" s="594"/>
    </row>
    <row r="18" spans="1:12" ht="38.25" x14ac:dyDescent="0.2">
      <c r="A18" s="561"/>
      <c r="B18" s="322" t="s">
        <v>713</v>
      </c>
      <c r="C18" s="322" t="s">
        <v>726</v>
      </c>
      <c r="D18" s="325" t="s">
        <v>730</v>
      </c>
      <c r="E18" s="325"/>
      <c r="F18" s="328">
        <v>42534</v>
      </c>
      <c r="G18" s="278" t="s">
        <v>617</v>
      </c>
      <c r="H18" s="332" t="s">
        <v>619</v>
      </c>
      <c r="I18" s="523"/>
      <c r="J18" s="576"/>
      <c r="K18" s="590"/>
      <c r="L18" s="594"/>
    </row>
    <row r="19" spans="1:12" ht="38.25" x14ac:dyDescent="0.2">
      <c r="A19" s="561"/>
      <c r="B19" s="322" t="s">
        <v>713</v>
      </c>
      <c r="C19" s="322" t="s">
        <v>726</v>
      </c>
      <c r="D19" s="325" t="s">
        <v>731</v>
      </c>
      <c r="E19" s="325"/>
      <c r="F19" s="328">
        <v>42534</v>
      </c>
      <c r="G19" s="278" t="s">
        <v>617</v>
      </c>
      <c r="H19" s="332" t="s">
        <v>619</v>
      </c>
      <c r="I19" s="523"/>
      <c r="J19" s="576"/>
      <c r="K19" s="590"/>
      <c r="L19" s="594"/>
    </row>
    <row r="20" spans="1:12" ht="38.25" x14ac:dyDescent="0.2">
      <c r="A20" s="561"/>
      <c r="B20" s="322" t="s">
        <v>713</v>
      </c>
      <c r="C20" s="322" t="s">
        <v>586</v>
      </c>
      <c r="D20" s="325" t="s">
        <v>732</v>
      </c>
      <c r="E20" s="325" t="s">
        <v>585</v>
      </c>
      <c r="F20" s="328">
        <v>41221</v>
      </c>
      <c r="G20" s="277" t="s">
        <v>617</v>
      </c>
      <c r="H20" s="333" t="s">
        <v>619</v>
      </c>
      <c r="I20" s="523"/>
      <c r="J20" s="576"/>
      <c r="K20" s="590"/>
      <c r="L20" s="594"/>
    </row>
    <row r="21" spans="1:12" ht="18" customHeight="1" x14ac:dyDescent="0.2">
      <c r="A21" s="561"/>
      <c r="B21" s="322" t="s">
        <v>713</v>
      </c>
      <c r="C21" s="322" t="s">
        <v>586</v>
      </c>
      <c r="D21" s="325" t="s">
        <v>733</v>
      </c>
      <c r="E21" s="325" t="s">
        <v>585</v>
      </c>
      <c r="F21" s="328">
        <v>41227</v>
      </c>
      <c r="G21" s="278" t="s">
        <v>617</v>
      </c>
      <c r="H21" s="333" t="s">
        <v>619</v>
      </c>
      <c r="I21" s="523"/>
      <c r="J21" s="576"/>
      <c r="K21" s="590"/>
      <c r="L21" s="594"/>
    </row>
    <row r="22" spans="1:12" ht="23.1" customHeight="1" x14ac:dyDescent="0.2">
      <c r="A22" s="561"/>
      <c r="B22" s="322" t="s">
        <v>713</v>
      </c>
      <c r="C22" s="322" t="s">
        <v>586</v>
      </c>
      <c r="D22" s="325" t="s">
        <v>734</v>
      </c>
      <c r="E22" s="325" t="s">
        <v>585</v>
      </c>
      <c r="F22" s="328">
        <v>41227</v>
      </c>
      <c r="G22" s="278" t="s">
        <v>617</v>
      </c>
      <c r="H22" s="333" t="s">
        <v>619</v>
      </c>
      <c r="I22" s="523"/>
      <c r="J22" s="576"/>
      <c r="K22" s="590"/>
      <c r="L22" s="594"/>
    </row>
    <row r="23" spans="1:12" ht="38.25" x14ac:dyDescent="0.2">
      <c r="A23" s="561"/>
      <c r="B23" s="322" t="s">
        <v>713</v>
      </c>
      <c r="C23" s="322" t="s">
        <v>586</v>
      </c>
      <c r="D23" s="325" t="s">
        <v>735</v>
      </c>
      <c r="E23" s="325" t="s">
        <v>585</v>
      </c>
      <c r="F23" s="328">
        <v>41235</v>
      </c>
      <c r="G23" s="277" t="s">
        <v>617</v>
      </c>
      <c r="H23" s="333" t="s">
        <v>619</v>
      </c>
      <c r="I23" s="523"/>
      <c r="J23" s="576"/>
      <c r="K23" s="590"/>
      <c r="L23" s="594"/>
    </row>
    <row r="24" spans="1:12" ht="21" customHeight="1" x14ac:dyDescent="0.2">
      <c r="A24" s="561"/>
      <c r="B24" s="322" t="s">
        <v>713</v>
      </c>
      <c r="C24" s="322" t="s">
        <v>573</v>
      </c>
      <c r="D24" s="325" t="s">
        <v>736</v>
      </c>
      <c r="E24" s="325" t="s">
        <v>575</v>
      </c>
      <c r="F24" s="328">
        <v>42432</v>
      </c>
      <c r="G24" s="278" t="s">
        <v>617</v>
      </c>
      <c r="H24" s="333" t="s">
        <v>619</v>
      </c>
      <c r="I24" s="523"/>
      <c r="J24" s="576"/>
      <c r="K24" s="590"/>
      <c r="L24" s="594"/>
    </row>
    <row r="25" spans="1:12" ht="38.25" x14ac:dyDescent="0.2">
      <c r="A25" s="561"/>
      <c r="B25" s="322" t="s">
        <v>713</v>
      </c>
      <c r="C25" s="322" t="s">
        <v>573</v>
      </c>
      <c r="D25" s="325" t="s">
        <v>737</v>
      </c>
      <c r="E25" s="325" t="s">
        <v>575</v>
      </c>
      <c r="F25" s="328">
        <v>42536</v>
      </c>
      <c r="G25" s="278" t="s">
        <v>617</v>
      </c>
      <c r="H25" s="333" t="s">
        <v>619</v>
      </c>
      <c r="I25" s="523"/>
      <c r="J25" s="576"/>
      <c r="K25" s="590"/>
      <c r="L25" s="594"/>
    </row>
    <row r="26" spans="1:12" ht="12.95" customHeight="1" x14ac:dyDescent="0.2">
      <c r="A26" s="561"/>
      <c r="B26" s="322" t="s">
        <v>713</v>
      </c>
      <c r="C26" s="322" t="s">
        <v>573</v>
      </c>
      <c r="D26" s="325" t="s">
        <v>738</v>
      </c>
      <c r="E26" s="325" t="s">
        <v>575</v>
      </c>
      <c r="F26" s="328">
        <v>42626</v>
      </c>
      <c r="G26" s="277" t="s">
        <v>617</v>
      </c>
      <c r="H26" s="333" t="s">
        <v>619</v>
      </c>
      <c r="I26" s="523"/>
      <c r="J26" s="576"/>
      <c r="K26" s="590"/>
      <c r="L26" s="594"/>
    </row>
    <row r="27" spans="1:12" ht="39" thickBot="1" x14ac:dyDescent="0.25">
      <c r="A27" s="561"/>
      <c r="B27" s="323" t="s">
        <v>713</v>
      </c>
      <c r="C27" s="323" t="s">
        <v>739</v>
      </c>
      <c r="D27" s="326" t="s">
        <v>742</v>
      </c>
      <c r="E27" s="326" t="s">
        <v>585</v>
      </c>
      <c r="F27" s="329">
        <v>41220</v>
      </c>
      <c r="G27" s="330" t="s">
        <v>617</v>
      </c>
      <c r="H27" s="334" t="s">
        <v>619</v>
      </c>
      <c r="I27" s="523"/>
      <c r="J27" s="586"/>
      <c r="K27" s="591"/>
      <c r="L27" s="595"/>
    </row>
    <row r="28" spans="1:12" ht="13.5" thickBot="1" x14ac:dyDescent="0.25">
      <c r="A28" s="561"/>
      <c r="B28" s="592" t="s">
        <v>740</v>
      </c>
      <c r="C28" s="541" t="s">
        <v>573</v>
      </c>
      <c r="D28" s="335" t="s">
        <v>741</v>
      </c>
      <c r="E28" s="335" t="s">
        <v>782</v>
      </c>
      <c r="F28" s="275">
        <v>42434</v>
      </c>
      <c r="G28" s="531" t="s">
        <v>630</v>
      </c>
      <c r="H28" s="531" t="s">
        <v>624</v>
      </c>
      <c r="I28" s="523"/>
      <c r="J28" s="255"/>
      <c r="K28" s="282"/>
      <c r="L28" s="255"/>
    </row>
    <row r="29" spans="1:12" ht="13.5" thickBot="1" x14ac:dyDescent="0.25">
      <c r="A29" s="561"/>
      <c r="B29" s="539"/>
      <c r="C29" s="542"/>
      <c r="D29" s="336" t="s">
        <v>743</v>
      </c>
      <c r="E29" s="270" t="s">
        <v>629</v>
      </c>
      <c r="F29" s="275">
        <v>42434</v>
      </c>
      <c r="G29" s="530"/>
      <c r="H29" s="530"/>
      <c r="I29" s="523"/>
      <c r="J29" s="256"/>
      <c r="K29" s="299"/>
      <c r="L29" s="256"/>
    </row>
    <row r="30" spans="1:12" ht="32.25" customHeight="1" thickBot="1" x14ac:dyDescent="0.25">
      <c r="A30" s="562"/>
      <c r="B30" s="540"/>
      <c r="C30" s="543"/>
      <c r="D30" s="337" t="s">
        <v>744</v>
      </c>
      <c r="E30" s="296" t="s">
        <v>629</v>
      </c>
      <c r="F30" s="297">
        <v>42434</v>
      </c>
      <c r="G30" s="532"/>
      <c r="H30" s="532"/>
      <c r="I30" s="524"/>
      <c r="J30" s="257"/>
      <c r="K30" s="303"/>
      <c r="L30" s="257"/>
    </row>
    <row r="31" spans="1:12" ht="24" customHeight="1" x14ac:dyDescent="0.2">
      <c r="A31" s="580" t="s">
        <v>593</v>
      </c>
      <c r="B31" s="289" t="s">
        <v>698</v>
      </c>
      <c r="C31" s="316" t="s">
        <v>586</v>
      </c>
      <c r="D31" s="317" t="s">
        <v>687</v>
      </c>
      <c r="E31" s="311" t="s">
        <v>586</v>
      </c>
      <c r="F31" s="582">
        <v>42767</v>
      </c>
      <c r="G31" s="584" t="s">
        <v>701</v>
      </c>
      <c r="H31" s="584" t="s">
        <v>700</v>
      </c>
      <c r="I31" s="576"/>
      <c r="J31" s="576"/>
      <c r="K31" s="576"/>
      <c r="L31" s="578" t="s">
        <v>676</v>
      </c>
    </row>
    <row r="32" spans="1:12" x14ac:dyDescent="0.2">
      <c r="A32" s="580"/>
      <c r="B32" s="289" t="s">
        <v>698</v>
      </c>
      <c r="C32" s="313" t="s">
        <v>692</v>
      </c>
      <c r="D32" s="309" t="s">
        <v>688</v>
      </c>
      <c r="E32" s="311" t="s">
        <v>586</v>
      </c>
      <c r="F32" s="582"/>
      <c r="G32" s="584"/>
      <c r="H32" s="584"/>
      <c r="I32" s="576"/>
      <c r="J32" s="576"/>
      <c r="K32" s="576"/>
      <c r="L32" s="579"/>
    </row>
    <row r="33" spans="1:12" ht="25.5" x14ac:dyDescent="0.2">
      <c r="A33" s="580"/>
      <c r="B33" s="289" t="s">
        <v>698</v>
      </c>
      <c r="C33" s="313" t="s">
        <v>586</v>
      </c>
      <c r="D33" s="309" t="s">
        <v>689</v>
      </c>
      <c r="E33" s="311" t="s">
        <v>586</v>
      </c>
      <c r="F33" s="582"/>
      <c r="G33" s="584"/>
      <c r="H33" s="584"/>
      <c r="I33" s="576"/>
      <c r="J33" s="576"/>
      <c r="K33" s="576"/>
      <c r="L33" s="579"/>
    </row>
    <row r="34" spans="1:12" x14ac:dyDescent="0.2">
      <c r="A34" s="580"/>
      <c r="B34" s="289"/>
      <c r="C34" s="313" t="s">
        <v>695</v>
      </c>
      <c r="D34" s="309" t="s">
        <v>694</v>
      </c>
      <c r="E34" s="311" t="s">
        <v>586</v>
      </c>
      <c r="F34" s="582"/>
      <c r="G34" s="584"/>
      <c r="H34" s="584"/>
      <c r="I34" s="576"/>
      <c r="J34" s="576"/>
      <c r="K34" s="576"/>
      <c r="L34" s="579"/>
    </row>
    <row r="35" spans="1:12" ht="25.5" x14ac:dyDescent="0.2">
      <c r="A35" s="580"/>
      <c r="B35" s="289" t="s">
        <v>698</v>
      </c>
      <c r="C35" s="314" t="s">
        <v>673</v>
      </c>
      <c r="D35" s="309" t="s">
        <v>690</v>
      </c>
      <c r="E35" s="311" t="s">
        <v>586</v>
      </c>
      <c r="F35" s="583"/>
      <c r="G35" s="585"/>
      <c r="H35" s="585"/>
      <c r="I35" s="577"/>
      <c r="J35" s="577"/>
      <c r="K35" s="577"/>
      <c r="L35" s="579"/>
    </row>
    <row r="36" spans="1:12" ht="25.5" x14ac:dyDescent="0.2">
      <c r="A36" s="580"/>
      <c r="B36" s="289" t="s">
        <v>699</v>
      </c>
      <c r="C36" s="314" t="s">
        <v>696</v>
      </c>
      <c r="D36" s="254" t="s">
        <v>691</v>
      </c>
      <c r="E36" s="311" t="s">
        <v>586</v>
      </c>
      <c r="F36" s="242" t="s">
        <v>586</v>
      </c>
      <c r="G36" s="242"/>
      <c r="H36" s="242"/>
      <c r="I36" s="242"/>
      <c r="J36" s="242"/>
      <c r="K36" s="242"/>
      <c r="L36" s="249"/>
    </row>
    <row r="37" spans="1:12" ht="26.25" thickBot="1" x14ac:dyDescent="0.25">
      <c r="A37" s="581"/>
      <c r="B37" s="258"/>
      <c r="C37" s="269" t="s">
        <v>697</v>
      </c>
      <c r="D37" s="310" t="s">
        <v>693</v>
      </c>
      <c r="E37" s="312" t="s">
        <v>586</v>
      </c>
      <c r="F37" s="262">
        <v>2017</v>
      </c>
      <c r="G37" s="262"/>
      <c r="H37" s="262"/>
      <c r="I37" s="262"/>
      <c r="J37" s="262"/>
      <c r="K37" s="262"/>
      <c r="L37" s="251"/>
    </row>
  </sheetData>
  <mergeCells count="25">
    <mergeCell ref="I1:L1"/>
    <mergeCell ref="J12:J27"/>
    <mergeCell ref="A1:A2"/>
    <mergeCell ref="B1:B2"/>
    <mergeCell ref="C1:C2"/>
    <mergeCell ref="D1:D2"/>
    <mergeCell ref="E1:E2"/>
    <mergeCell ref="F1:F2"/>
    <mergeCell ref="K3:K27"/>
    <mergeCell ref="A3:A30"/>
    <mergeCell ref="B28:B30"/>
    <mergeCell ref="C28:C30"/>
    <mergeCell ref="G28:G30"/>
    <mergeCell ref="L12:L27"/>
    <mergeCell ref="A31:A37"/>
    <mergeCell ref="F31:F35"/>
    <mergeCell ref="G31:G35"/>
    <mergeCell ref="H31:H35"/>
    <mergeCell ref="G1:H1"/>
    <mergeCell ref="H28:H30"/>
    <mergeCell ref="I31:I35"/>
    <mergeCell ref="J31:J35"/>
    <mergeCell ref="K31:K35"/>
    <mergeCell ref="L31:L35"/>
    <mergeCell ref="I3:I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6" workbookViewId="0">
      <selection activeCell="F16" sqref="F16"/>
    </sheetView>
  </sheetViews>
  <sheetFormatPr baseColWidth="10" defaultRowHeight="12.75" x14ac:dyDescent="0.2"/>
  <cols>
    <col min="1" max="1" width="25.1640625" customWidth="1"/>
    <col min="2" max="2" width="18.5" customWidth="1"/>
    <col min="3" max="3" width="17.33203125" customWidth="1"/>
    <col min="4" max="4" width="52.5" customWidth="1"/>
    <col min="5" max="5" width="15.6640625" customWidth="1"/>
    <col min="7" max="7" width="23" customWidth="1"/>
    <col min="8" max="8" width="22.5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555" t="s">
        <v>591</v>
      </c>
      <c r="B1" s="536" t="s">
        <v>590</v>
      </c>
      <c r="C1" s="536" t="s">
        <v>612</v>
      </c>
      <c r="D1" s="536" t="s">
        <v>602</v>
      </c>
      <c r="E1" s="536" t="s">
        <v>603</v>
      </c>
      <c r="F1" s="536" t="s">
        <v>604</v>
      </c>
      <c r="G1" s="596" t="s">
        <v>614</v>
      </c>
      <c r="H1" s="575"/>
      <c r="I1" s="526" t="s">
        <v>616</v>
      </c>
      <c r="J1" s="528"/>
      <c r="K1" s="528"/>
      <c r="L1" s="527"/>
    </row>
    <row r="2" spans="1:12" ht="36.75" thickBot="1" x14ac:dyDescent="0.25">
      <c r="A2" s="587"/>
      <c r="B2" s="588"/>
      <c r="C2" s="588"/>
      <c r="D2" s="588"/>
      <c r="E2" s="588"/>
      <c r="F2" s="588"/>
      <c r="G2" s="305" t="s">
        <v>684</v>
      </c>
      <c r="H2" s="305" t="s">
        <v>615</v>
      </c>
      <c r="I2" s="306" t="s">
        <v>677</v>
      </c>
      <c r="J2" s="307" t="s">
        <v>678</v>
      </c>
      <c r="K2" s="308" t="s">
        <v>679</v>
      </c>
      <c r="L2" s="307" t="s">
        <v>680</v>
      </c>
    </row>
    <row r="3" spans="1:12" ht="24.95" customHeight="1" x14ac:dyDescent="0.2">
      <c r="A3" s="602" t="s">
        <v>686</v>
      </c>
      <c r="B3" s="255" t="s">
        <v>570</v>
      </c>
      <c r="C3" s="255" t="s">
        <v>726</v>
      </c>
      <c r="D3" s="255" t="s">
        <v>745</v>
      </c>
      <c r="E3" s="255">
        <v>0</v>
      </c>
      <c r="F3" s="273">
        <v>41598</v>
      </c>
      <c r="G3" s="276" t="s">
        <v>617</v>
      </c>
      <c r="H3" s="331" t="s">
        <v>619</v>
      </c>
      <c r="I3" s="608" t="s">
        <v>491</v>
      </c>
      <c r="J3" s="597"/>
      <c r="K3" s="601" t="s">
        <v>685</v>
      </c>
      <c r="L3" s="599"/>
    </row>
    <row r="4" spans="1:12" ht="51" x14ac:dyDescent="0.2">
      <c r="A4" s="603"/>
      <c r="B4" s="256" t="s">
        <v>746</v>
      </c>
      <c r="C4" s="256" t="s">
        <v>726</v>
      </c>
      <c r="D4" s="256" t="s">
        <v>747</v>
      </c>
      <c r="E4" s="256">
        <v>2</v>
      </c>
      <c r="F4" s="274">
        <v>41843</v>
      </c>
      <c r="G4" s="277" t="s">
        <v>617</v>
      </c>
      <c r="H4" s="332" t="s">
        <v>619</v>
      </c>
      <c r="I4" s="609"/>
      <c r="J4" s="598"/>
      <c r="K4" s="564"/>
      <c r="L4" s="600"/>
    </row>
    <row r="5" spans="1:12" ht="51" x14ac:dyDescent="0.2">
      <c r="A5" s="603"/>
      <c r="B5" s="256" t="s">
        <v>577</v>
      </c>
      <c r="C5" s="256" t="s">
        <v>748</v>
      </c>
      <c r="D5" s="256" t="s">
        <v>749</v>
      </c>
      <c r="E5" s="256">
        <v>2</v>
      </c>
      <c r="F5" s="274">
        <v>43253</v>
      </c>
      <c r="G5" s="278" t="s">
        <v>617</v>
      </c>
      <c r="H5" s="332" t="s">
        <v>619</v>
      </c>
      <c r="I5" s="609"/>
      <c r="J5" s="598"/>
      <c r="K5" s="564"/>
      <c r="L5" s="600"/>
    </row>
    <row r="6" spans="1:12" ht="51" x14ac:dyDescent="0.2">
      <c r="A6" s="603"/>
      <c r="B6" s="256" t="s">
        <v>577</v>
      </c>
      <c r="C6" s="256" t="s">
        <v>750</v>
      </c>
      <c r="D6" s="256" t="s">
        <v>751</v>
      </c>
      <c r="E6" s="256">
        <v>2</v>
      </c>
      <c r="F6" s="274">
        <v>43253</v>
      </c>
      <c r="G6" s="277" t="s">
        <v>617</v>
      </c>
      <c r="H6" s="332" t="s">
        <v>619</v>
      </c>
      <c r="I6" s="609"/>
      <c r="J6" s="598"/>
      <c r="K6" s="564"/>
      <c r="L6" s="600"/>
    </row>
    <row r="7" spans="1:12" ht="51" x14ac:dyDescent="0.2">
      <c r="A7" s="603"/>
      <c r="B7" s="256" t="s">
        <v>577</v>
      </c>
      <c r="C7" s="256" t="s">
        <v>752</v>
      </c>
      <c r="D7" s="256" t="s">
        <v>753</v>
      </c>
      <c r="E7" s="256">
        <v>2</v>
      </c>
      <c r="F7" s="274">
        <v>43253</v>
      </c>
      <c r="G7" s="278" t="s">
        <v>617</v>
      </c>
      <c r="H7" s="332" t="s">
        <v>619</v>
      </c>
      <c r="I7" s="609"/>
      <c r="J7" s="598"/>
      <c r="K7" s="564"/>
      <c r="L7" s="600"/>
    </row>
    <row r="8" spans="1:12" ht="51" x14ac:dyDescent="0.2">
      <c r="A8" s="603"/>
      <c r="B8" s="256" t="s">
        <v>577</v>
      </c>
      <c r="C8" s="256" t="s">
        <v>754</v>
      </c>
      <c r="D8" s="256" t="s">
        <v>798</v>
      </c>
      <c r="E8" s="256">
        <v>4</v>
      </c>
      <c r="F8" s="274" t="s">
        <v>799</v>
      </c>
      <c r="G8" s="277" t="s">
        <v>617</v>
      </c>
      <c r="H8" s="332" t="s">
        <v>619</v>
      </c>
      <c r="I8" s="609"/>
      <c r="J8" s="598"/>
      <c r="K8" s="564"/>
      <c r="L8" s="600"/>
    </row>
    <row r="9" spans="1:12" ht="51" x14ac:dyDescent="0.2">
      <c r="A9" s="603"/>
      <c r="B9" s="256" t="s">
        <v>713</v>
      </c>
      <c r="C9" s="256" t="s">
        <v>755</v>
      </c>
      <c r="D9" s="256" t="s">
        <v>756</v>
      </c>
      <c r="E9" s="256" t="s">
        <v>585</v>
      </c>
      <c r="F9" s="274">
        <v>41206</v>
      </c>
      <c r="G9" s="278" t="s">
        <v>617</v>
      </c>
      <c r="H9" s="332" t="s">
        <v>619</v>
      </c>
      <c r="I9" s="609"/>
      <c r="J9" s="598"/>
      <c r="K9" s="564"/>
      <c r="L9" s="600"/>
    </row>
    <row r="10" spans="1:12" ht="51" x14ac:dyDescent="0.2">
      <c r="A10" s="603"/>
      <c r="B10" s="256" t="s">
        <v>713</v>
      </c>
      <c r="C10" s="256" t="s">
        <v>586</v>
      </c>
      <c r="D10" s="256" t="s">
        <v>757</v>
      </c>
      <c r="E10" s="256" t="s">
        <v>585</v>
      </c>
      <c r="F10" s="274">
        <v>41206</v>
      </c>
      <c r="G10" s="278" t="s">
        <v>617</v>
      </c>
      <c r="H10" s="332" t="s">
        <v>619</v>
      </c>
      <c r="I10" s="609"/>
      <c r="J10" s="598"/>
      <c r="K10" s="564"/>
      <c r="L10" s="600"/>
    </row>
    <row r="11" spans="1:12" ht="76.5" customHeight="1" x14ac:dyDescent="0.2">
      <c r="A11" s="603"/>
      <c r="B11" s="256" t="s">
        <v>713</v>
      </c>
      <c r="C11" s="256" t="s">
        <v>586</v>
      </c>
      <c r="D11" s="256" t="s">
        <v>758</v>
      </c>
      <c r="E11" s="256" t="s">
        <v>585</v>
      </c>
      <c r="F11" s="274">
        <v>41199</v>
      </c>
      <c r="G11" s="611" t="str">
        <f>'GESTION TRANSPORTE '!G28</f>
        <v>Depende de la necesidad de actualizacion</v>
      </c>
      <c r="H11" s="611" t="str">
        <f>'GESTION TRANSPORTE '!H28</f>
        <v xml:space="preserve">El documento cambia de version , se registra en el control de cambios  en los modulos </v>
      </c>
      <c r="I11" s="609"/>
      <c r="J11" s="598"/>
      <c r="K11" s="564"/>
      <c r="L11" s="600"/>
    </row>
    <row r="12" spans="1:12" ht="18" customHeight="1" x14ac:dyDescent="0.2">
      <c r="A12" s="603"/>
      <c r="B12" s="256" t="s">
        <v>713</v>
      </c>
      <c r="C12" s="256" t="s">
        <v>586</v>
      </c>
      <c r="D12" s="256" t="s">
        <v>759</v>
      </c>
      <c r="E12" s="256" t="s">
        <v>585</v>
      </c>
      <c r="F12" s="274">
        <v>41200</v>
      </c>
      <c r="G12" s="564"/>
      <c r="H12" s="564"/>
      <c r="I12" s="609"/>
      <c r="J12" s="598"/>
      <c r="K12" s="564"/>
      <c r="L12" s="600"/>
    </row>
    <row r="13" spans="1:12" ht="25.5" customHeight="1" x14ac:dyDescent="0.2">
      <c r="A13" s="603"/>
      <c r="B13" s="605" t="s">
        <v>760</v>
      </c>
      <c r="C13" s="256" t="s">
        <v>586</v>
      </c>
      <c r="D13" s="343" t="s">
        <v>775</v>
      </c>
      <c r="E13" s="256" t="s">
        <v>585</v>
      </c>
      <c r="F13" s="274">
        <v>41201</v>
      </c>
      <c r="G13" s="564"/>
      <c r="H13" s="564"/>
      <c r="I13" s="609"/>
      <c r="J13" s="352"/>
      <c r="K13" s="564"/>
      <c r="L13" s="340"/>
    </row>
    <row r="14" spans="1:12" ht="12.75" customHeight="1" x14ac:dyDescent="0.2">
      <c r="A14" s="603"/>
      <c r="B14" s="606"/>
      <c r="C14" s="256" t="s">
        <v>586</v>
      </c>
      <c r="D14" s="343" t="s">
        <v>777</v>
      </c>
      <c r="E14" s="256" t="s">
        <v>585</v>
      </c>
      <c r="F14" s="274">
        <v>41202</v>
      </c>
      <c r="G14" s="564"/>
      <c r="H14" s="564"/>
      <c r="I14" s="609"/>
      <c r="J14" s="352"/>
      <c r="K14" s="564"/>
      <c r="L14" s="340"/>
    </row>
    <row r="15" spans="1:12" ht="51" customHeight="1" x14ac:dyDescent="0.2">
      <c r="A15" s="603"/>
      <c r="B15" s="607"/>
      <c r="C15" s="256" t="s">
        <v>586</v>
      </c>
      <c r="D15" s="343" t="s">
        <v>776</v>
      </c>
      <c r="E15" s="256" t="s">
        <v>585</v>
      </c>
      <c r="F15" s="274">
        <v>41202</v>
      </c>
      <c r="G15" s="612"/>
      <c r="H15" s="612"/>
      <c r="I15" s="609"/>
      <c r="J15" s="352"/>
      <c r="K15" s="564"/>
      <c r="L15" s="340"/>
    </row>
    <row r="16" spans="1:12" ht="51" x14ac:dyDescent="0.2">
      <c r="A16" s="603"/>
      <c r="B16" s="256" t="s">
        <v>570</v>
      </c>
      <c r="C16" s="256" t="s">
        <v>573</v>
      </c>
      <c r="D16" s="342" t="s">
        <v>761</v>
      </c>
      <c r="E16" s="256" t="s">
        <v>575</v>
      </c>
      <c r="F16" s="274">
        <v>42773</v>
      </c>
      <c r="G16" s="278" t="s">
        <v>617</v>
      </c>
      <c r="H16" s="332" t="s">
        <v>619</v>
      </c>
      <c r="I16" s="609"/>
      <c r="J16" s="352"/>
      <c r="K16" s="564"/>
      <c r="L16" s="340"/>
    </row>
    <row r="17" spans="1:12" ht="51" x14ac:dyDescent="0.2">
      <c r="A17" s="603"/>
      <c r="B17" s="256" t="s">
        <v>570</v>
      </c>
      <c r="C17" s="256" t="s">
        <v>762</v>
      </c>
      <c r="D17" s="342" t="s">
        <v>763</v>
      </c>
      <c r="E17" s="256">
        <v>1</v>
      </c>
      <c r="F17" s="274">
        <v>42675</v>
      </c>
      <c r="G17" s="277" t="s">
        <v>617</v>
      </c>
      <c r="H17" s="332" t="s">
        <v>619</v>
      </c>
      <c r="I17" s="609"/>
      <c r="J17" s="352"/>
      <c r="K17" s="564"/>
      <c r="L17" s="340"/>
    </row>
    <row r="18" spans="1:12" ht="51" x14ac:dyDescent="0.2">
      <c r="A18" s="603"/>
      <c r="B18" s="256" t="s">
        <v>570</v>
      </c>
      <c r="C18" s="256" t="s">
        <v>764</v>
      </c>
      <c r="D18" s="342" t="s">
        <v>765</v>
      </c>
      <c r="E18" s="256">
        <v>1</v>
      </c>
      <c r="F18" s="274">
        <v>42675</v>
      </c>
      <c r="G18" s="278" t="s">
        <v>617</v>
      </c>
      <c r="H18" s="332" t="s">
        <v>619</v>
      </c>
      <c r="I18" s="609"/>
      <c r="J18" s="352"/>
      <c r="K18" s="564"/>
      <c r="L18" s="340"/>
    </row>
    <row r="19" spans="1:12" ht="51" x14ac:dyDescent="0.2">
      <c r="A19" s="603"/>
      <c r="B19" s="256" t="s">
        <v>570</v>
      </c>
      <c r="C19" s="256" t="s">
        <v>766</v>
      </c>
      <c r="D19" s="342" t="s">
        <v>767</v>
      </c>
      <c r="E19" s="256">
        <v>1</v>
      </c>
      <c r="F19" s="274">
        <v>42675</v>
      </c>
      <c r="G19" s="277" t="s">
        <v>617</v>
      </c>
      <c r="H19" s="332" t="s">
        <v>619</v>
      </c>
      <c r="I19" s="609"/>
      <c r="J19" s="352"/>
      <c r="K19" s="564"/>
      <c r="L19" s="340"/>
    </row>
    <row r="20" spans="1:12" ht="51" x14ac:dyDescent="0.2">
      <c r="A20" s="603"/>
      <c r="B20" s="256" t="s">
        <v>577</v>
      </c>
      <c r="C20" s="256" t="s">
        <v>768</v>
      </c>
      <c r="D20" s="342" t="s">
        <v>769</v>
      </c>
      <c r="E20" s="256">
        <v>1</v>
      </c>
      <c r="F20" s="274">
        <v>42768</v>
      </c>
      <c r="G20" s="278" t="s">
        <v>617</v>
      </c>
      <c r="H20" s="332" t="s">
        <v>619</v>
      </c>
      <c r="I20" s="609"/>
      <c r="J20" s="352"/>
      <c r="K20" s="564"/>
      <c r="L20" s="340"/>
    </row>
    <row r="21" spans="1:12" ht="51" x14ac:dyDescent="0.2">
      <c r="A21" s="603"/>
      <c r="B21" s="256" t="s">
        <v>770</v>
      </c>
      <c r="C21" s="256" t="s">
        <v>771</v>
      </c>
      <c r="D21" s="342" t="s">
        <v>772</v>
      </c>
      <c r="E21" s="256">
        <v>1</v>
      </c>
      <c r="F21" s="274">
        <v>42768</v>
      </c>
      <c r="G21" s="277" t="s">
        <v>617</v>
      </c>
      <c r="H21" s="332" t="s">
        <v>619</v>
      </c>
      <c r="I21" s="609"/>
      <c r="J21" s="352"/>
      <c r="K21" s="564"/>
      <c r="L21" s="340"/>
    </row>
    <row r="22" spans="1:12" ht="51.75" thickBot="1" x14ac:dyDescent="0.25">
      <c r="A22" s="603"/>
      <c r="B22" s="256" t="s">
        <v>770</v>
      </c>
      <c r="C22" s="259" t="s">
        <v>773</v>
      </c>
      <c r="D22" s="348" t="s">
        <v>774</v>
      </c>
      <c r="E22" s="259">
        <v>1</v>
      </c>
      <c r="F22" s="293">
        <v>42768</v>
      </c>
      <c r="G22" s="288" t="s">
        <v>617</v>
      </c>
      <c r="H22" s="332" t="s">
        <v>619</v>
      </c>
      <c r="I22" s="609"/>
      <c r="J22" s="352"/>
      <c r="K22" s="564"/>
      <c r="L22" s="340"/>
    </row>
    <row r="23" spans="1:12" ht="13.5" customHeight="1" thickBot="1" x14ac:dyDescent="0.25">
      <c r="A23" s="604"/>
      <c r="B23" s="613" t="s">
        <v>760</v>
      </c>
      <c r="C23" s="518" t="s">
        <v>573</v>
      </c>
      <c r="D23" s="349" t="s">
        <v>781</v>
      </c>
      <c r="E23" s="608" t="s">
        <v>575</v>
      </c>
      <c r="F23" s="601" t="s">
        <v>629</v>
      </c>
      <c r="G23" s="569" t="s">
        <v>617</v>
      </c>
      <c r="H23" s="563" t="s">
        <v>624</v>
      </c>
      <c r="I23" s="609"/>
      <c r="J23" s="353"/>
      <c r="K23" s="564"/>
      <c r="L23" s="341"/>
    </row>
    <row r="24" spans="1:12" x14ac:dyDescent="0.2">
      <c r="B24" s="614"/>
      <c r="C24" s="525"/>
      <c r="D24" s="350" t="s">
        <v>778</v>
      </c>
      <c r="E24" s="609"/>
      <c r="F24" s="564"/>
      <c r="G24" s="547"/>
      <c r="H24" s="564"/>
      <c r="I24" s="609"/>
      <c r="K24" s="564"/>
      <c r="L24" s="344"/>
    </row>
    <row r="25" spans="1:12" ht="13.5" thickBot="1" x14ac:dyDescent="0.25">
      <c r="B25" s="614"/>
      <c r="C25" s="525"/>
      <c r="D25" s="351" t="s">
        <v>779</v>
      </c>
      <c r="E25" s="609"/>
      <c r="F25" s="564"/>
      <c r="G25" s="547"/>
      <c r="H25" s="564"/>
      <c r="I25" s="609"/>
      <c r="K25" s="564"/>
      <c r="L25" s="344"/>
    </row>
    <row r="26" spans="1:12" ht="13.5" thickBot="1" x14ac:dyDescent="0.25">
      <c r="B26" s="615"/>
      <c r="C26" s="519"/>
      <c r="D26" s="345" t="s">
        <v>780</v>
      </c>
      <c r="E26" s="610"/>
      <c r="F26" s="565"/>
      <c r="G26" s="570"/>
      <c r="H26" s="565"/>
      <c r="I26" s="610"/>
      <c r="J26" s="346"/>
      <c r="K26" s="565"/>
      <c r="L26" s="347"/>
    </row>
  </sheetData>
  <mergeCells count="22">
    <mergeCell ref="A3:A23"/>
    <mergeCell ref="B13:B15"/>
    <mergeCell ref="F23:F26"/>
    <mergeCell ref="H23:H26"/>
    <mergeCell ref="I3:I26"/>
    <mergeCell ref="G11:G15"/>
    <mergeCell ref="H11:H15"/>
    <mergeCell ref="C23:C26"/>
    <mergeCell ref="B23:B26"/>
    <mergeCell ref="G23:G26"/>
    <mergeCell ref="E23:E26"/>
    <mergeCell ref="G1:H1"/>
    <mergeCell ref="I1:L1"/>
    <mergeCell ref="J3:J12"/>
    <mergeCell ref="L3:L12"/>
    <mergeCell ref="K3:K26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0" sqref="I20"/>
    </sheetView>
  </sheetViews>
  <sheetFormatPr baseColWidth="10" defaultRowHeight="12.75" x14ac:dyDescent="0.2"/>
  <cols>
    <col min="1" max="1" width="15.6640625" customWidth="1"/>
    <col min="2" max="2" width="21.83203125" customWidth="1"/>
    <col min="4" max="4" width="38.1640625" customWidth="1"/>
    <col min="11" max="11" width="22.1640625" customWidth="1"/>
  </cols>
  <sheetData>
    <row r="1" spans="1:12" ht="41.25" customHeight="1" thickBot="1" x14ac:dyDescent="0.25">
      <c r="A1" s="628" t="s">
        <v>591</v>
      </c>
      <c r="B1" s="630" t="s">
        <v>590</v>
      </c>
      <c r="C1" s="630" t="s">
        <v>612</v>
      </c>
      <c r="D1" s="630" t="s">
        <v>602</v>
      </c>
      <c r="E1" s="630" t="s">
        <v>603</v>
      </c>
      <c r="F1" s="630" t="s">
        <v>604</v>
      </c>
      <c r="G1" s="622" t="s">
        <v>614</v>
      </c>
      <c r="H1" s="623"/>
      <c r="I1" s="624" t="s">
        <v>616</v>
      </c>
      <c r="J1" s="625"/>
      <c r="K1" s="625"/>
      <c r="L1" s="626"/>
    </row>
    <row r="2" spans="1:12" ht="39" thickBot="1" x14ac:dyDescent="0.25">
      <c r="A2" s="629"/>
      <c r="B2" s="631"/>
      <c r="C2" s="631"/>
      <c r="D2" s="631"/>
      <c r="E2" s="631"/>
      <c r="F2" s="631"/>
      <c r="G2" s="305" t="s">
        <v>684</v>
      </c>
      <c r="H2" s="305" t="s">
        <v>615</v>
      </c>
      <c r="I2" s="306" t="s">
        <v>677</v>
      </c>
      <c r="J2" s="354" t="s">
        <v>678</v>
      </c>
      <c r="K2" s="355" t="s">
        <v>679</v>
      </c>
      <c r="L2" s="354" t="s">
        <v>680</v>
      </c>
    </row>
    <row r="3" spans="1:12" ht="12.75" customHeight="1" x14ac:dyDescent="0.2">
      <c r="A3" s="627" t="s">
        <v>686</v>
      </c>
      <c r="B3" s="255" t="s">
        <v>570</v>
      </c>
      <c r="C3" s="256" t="s">
        <v>783</v>
      </c>
      <c r="D3" s="356" t="s">
        <v>787</v>
      </c>
      <c r="E3" s="255">
        <v>1</v>
      </c>
      <c r="F3" s="273">
        <v>42504</v>
      </c>
      <c r="G3" s="522" t="s">
        <v>617</v>
      </c>
      <c r="H3" s="563" t="s">
        <v>619</v>
      </c>
      <c r="I3" s="616" t="s">
        <v>438</v>
      </c>
      <c r="J3" s="255"/>
      <c r="K3" s="619" t="s">
        <v>685</v>
      </c>
      <c r="L3" s="358"/>
    </row>
    <row r="4" spans="1:12" x14ac:dyDescent="0.2">
      <c r="A4" s="554"/>
      <c r="B4" s="256" t="s">
        <v>570</v>
      </c>
      <c r="C4" s="256" t="s">
        <v>783</v>
      </c>
      <c r="D4" s="338" t="s">
        <v>788</v>
      </c>
      <c r="E4" s="256">
        <v>1</v>
      </c>
      <c r="F4" s="274">
        <v>42896</v>
      </c>
      <c r="G4" s="523"/>
      <c r="H4" s="564"/>
      <c r="I4" s="617"/>
      <c r="J4" s="256"/>
      <c r="K4" s="620"/>
      <c r="L4" s="249"/>
    </row>
    <row r="5" spans="1:12" x14ac:dyDescent="0.2">
      <c r="A5" s="554"/>
      <c r="B5" s="256" t="s">
        <v>570</v>
      </c>
      <c r="C5" s="256" t="s">
        <v>783</v>
      </c>
      <c r="D5" s="342" t="s">
        <v>784</v>
      </c>
      <c r="E5" s="256">
        <v>1</v>
      </c>
      <c r="F5" s="274">
        <v>42971</v>
      </c>
      <c r="G5" s="523"/>
      <c r="H5" s="564"/>
      <c r="I5" s="617"/>
      <c r="J5" s="256"/>
      <c r="K5" s="620"/>
      <c r="L5" s="249"/>
    </row>
    <row r="6" spans="1:12" ht="25.5" x14ac:dyDescent="0.2">
      <c r="A6" s="554"/>
      <c r="B6" s="256" t="s">
        <v>577</v>
      </c>
      <c r="C6" s="256" t="s">
        <v>785</v>
      </c>
      <c r="D6" s="342" t="s">
        <v>786</v>
      </c>
      <c r="E6" s="256">
        <v>4</v>
      </c>
      <c r="F6" s="274">
        <v>42523</v>
      </c>
      <c r="G6" s="523"/>
      <c r="H6" s="564"/>
      <c r="I6" s="617"/>
      <c r="J6" s="256"/>
      <c r="K6" s="620"/>
      <c r="L6" s="249"/>
    </row>
    <row r="7" spans="1:12" ht="13.5" thickBot="1" x14ac:dyDescent="0.25">
      <c r="A7" s="554"/>
      <c r="B7" s="256" t="s">
        <v>713</v>
      </c>
      <c r="C7" s="256" t="s">
        <v>586</v>
      </c>
      <c r="D7" s="338" t="s">
        <v>789</v>
      </c>
      <c r="E7" s="256" t="s">
        <v>755</v>
      </c>
      <c r="F7" s="274">
        <v>41789</v>
      </c>
      <c r="G7" s="523"/>
      <c r="H7" s="564"/>
      <c r="I7" s="617"/>
      <c r="J7" s="257"/>
      <c r="K7" s="620"/>
      <c r="L7" s="251"/>
    </row>
    <row r="8" spans="1:12" ht="66" customHeight="1" thickBot="1" x14ac:dyDescent="0.25">
      <c r="A8" s="554"/>
      <c r="B8" s="257" t="s">
        <v>713</v>
      </c>
      <c r="C8" s="257" t="s">
        <v>573</v>
      </c>
      <c r="D8" s="339" t="s">
        <v>790</v>
      </c>
      <c r="E8" s="257" t="s">
        <v>575</v>
      </c>
      <c r="F8" s="357">
        <v>42545</v>
      </c>
      <c r="G8" s="524"/>
      <c r="H8" s="565"/>
      <c r="I8" s="618"/>
      <c r="J8" s="257"/>
      <c r="K8" s="621"/>
      <c r="L8" s="251"/>
    </row>
  </sheetData>
  <mergeCells count="13">
    <mergeCell ref="I3:I8"/>
    <mergeCell ref="K3:K8"/>
    <mergeCell ref="G1:H1"/>
    <mergeCell ref="I1:L1"/>
    <mergeCell ref="A3:A8"/>
    <mergeCell ref="G3:G8"/>
    <mergeCell ref="H3:H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13" sqref="H13"/>
    </sheetView>
  </sheetViews>
  <sheetFormatPr baseColWidth="10" defaultRowHeight="12.75" x14ac:dyDescent="0.2"/>
  <cols>
    <col min="1" max="1" width="19.33203125" customWidth="1"/>
    <col min="2" max="2" width="19" customWidth="1"/>
    <col min="3" max="3" width="44.1640625" customWidth="1"/>
    <col min="4" max="4" width="40.1640625" customWidth="1"/>
    <col min="8" max="8" width="23.83203125" customWidth="1"/>
    <col min="11" max="11" width="15.33203125" customWidth="1"/>
  </cols>
  <sheetData>
    <row r="1" spans="1:12" ht="13.5" thickBot="1" x14ac:dyDescent="0.25">
      <c r="A1" s="628" t="s">
        <v>591</v>
      </c>
      <c r="B1" s="630" t="s">
        <v>590</v>
      </c>
      <c r="C1" s="630" t="s">
        <v>612</v>
      </c>
      <c r="D1" s="630" t="s">
        <v>602</v>
      </c>
      <c r="E1" s="630" t="s">
        <v>603</v>
      </c>
      <c r="F1" s="630" t="s">
        <v>604</v>
      </c>
      <c r="G1" s="622" t="s">
        <v>614</v>
      </c>
      <c r="H1" s="623"/>
      <c r="I1" s="624" t="s">
        <v>616</v>
      </c>
      <c r="J1" s="625"/>
      <c r="K1" s="625"/>
      <c r="L1" s="626"/>
    </row>
    <row r="2" spans="1:12" ht="39" thickBot="1" x14ac:dyDescent="0.25">
      <c r="A2" s="629"/>
      <c r="B2" s="631"/>
      <c r="C2" s="631"/>
      <c r="D2" s="631"/>
      <c r="E2" s="631"/>
      <c r="F2" s="631"/>
      <c r="G2" s="305" t="s">
        <v>684</v>
      </c>
      <c r="H2" s="305" t="s">
        <v>615</v>
      </c>
      <c r="I2" s="306" t="s">
        <v>677</v>
      </c>
      <c r="J2" s="354" t="s">
        <v>678</v>
      </c>
      <c r="K2" s="355" t="s">
        <v>679</v>
      </c>
      <c r="L2" s="354" t="s">
        <v>680</v>
      </c>
    </row>
    <row r="3" spans="1:12" ht="89.25" customHeight="1" x14ac:dyDescent="0.2">
      <c r="A3" s="632" t="s">
        <v>686</v>
      </c>
      <c r="B3" s="255" t="s">
        <v>577</v>
      </c>
      <c r="C3" s="255" t="s">
        <v>754</v>
      </c>
      <c r="D3" s="356" t="s">
        <v>797</v>
      </c>
      <c r="E3" s="360" t="s">
        <v>585</v>
      </c>
      <c r="F3" s="273">
        <v>40919</v>
      </c>
      <c r="G3" s="635" t="s">
        <v>617</v>
      </c>
      <c r="H3" s="563" t="s">
        <v>619</v>
      </c>
      <c r="I3" s="636" t="s">
        <v>438</v>
      </c>
      <c r="J3" s="261"/>
      <c r="K3" s="639" t="s">
        <v>685</v>
      </c>
      <c r="L3" s="358"/>
    </row>
    <row r="4" spans="1:12" ht="27.75" customHeight="1" x14ac:dyDescent="0.2">
      <c r="A4" s="633"/>
      <c r="B4" s="271" t="s">
        <v>577</v>
      </c>
      <c r="C4" s="256" t="s">
        <v>752</v>
      </c>
      <c r="D4" s="342" t="s">
        <v>791</v>
      </c>
      <c r="E4" s="352">
        <v>1</v>
      </c>
      <c r="F4" s="274">
        <v>41453</v>
      </c>
      <c r="G4" s="547"/>
      <c r="H4" s="564"/>
      <c r="I4" s="637"/>
      <c r="J4" s="242"/>
      <c r="K4" s="590"/>
      <c r="L4" s="249"/>
    </row>
    <row r="5" spans="1:12" x14ac:dyDescent="0.2">
      <c r="A5" s="633"/>
      <c r="B5" s="256" t="s">
        <v>713</v>
      </c>
      <c r="C5" s="256" t="s">
        <v>792</v>
      </c>
      <c r="D5" s="342" t="s">
        <v>793</v>
      </c>
      <c r="E5" s="352" t="s">
        <v>575</v>
      </c>
      <c r="F5" s="274">
        <v>41109</v>
      </c>
      <c r="G5" s="547"/>
      <c r="H5" s="564"/>
      <c r="I5" s="637"/>
      <c r="J5" s="242"/>
      <c r="K5" s="590"/>
      <c r="L5" s="249"/>
    </row>
    <row r="6" spans="1:12" x14ac:dyDescent="0.2">
      <c r="A6" s="633"/>
      <c r="B6" s="256" t="s">
        <v>713</v>
      </c>
      <c r="C6" s="256" t="s">
        <v>794</v>
      </c>
      <c r="D6" s="342" t="s">
        <v>795</v>
      </c>
      <c r="E6" s="352">
        <v>1</v>
      </c>
      <c r="F6" s="274">
        <v>42998</v>
      </c>
      <c r="G6" s="547"/>
      <c r="H6" s="564"/>
      <c r="I6" s="637"/>
      <c r="J6" s="242"/>
      <c r="K6" s="590"/>
      <c r="L6" s="249"/>
    </row>
    <row r="7" spans="1:12" ht="27" customHeight="1" thickBot="1" x14ac:dyDescent="0.25">
      <c r="A7" s="634"/>
      <c r="B7" s="257" t="s">
        <v>713</v>
      </c>
      <c r="C7" s="257" t="s">
        <v>573</v>
      </c>
      <c r="D7" s="359" t="s">
        <v>796</v>
      </c>
      <c r="E7" s="353" t="s">
        <v>585</v>
      </c>
      <c r="F7" s="357">
        <v>41234</v>
      </c>
      <c r="G7" s="570"/>
      <c r="H7" s="565"/>
      <c r="I7" s="638"/>
      <c r="J7" s="262"/>
      <c r="K7" s="591"/>
      <c r="L7" s="251"/>
    </row>
  </sheetData>
  <mergeCells count="13">
    <mergeCell ref="G1:H1"/>
    <mergeCell ref="I1:L1"/>
    <mergeCell ref="A3:A7"/>
    <mergeCell ref="G3:G7"/>
    <mergeCell ref="H3:H7"/>
    <mergeCell ref="I3:I7"/>
    <mergeCell ref="K3:K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Guia Eva. Pesv</vt:lpstr>
      <vt:lpstr>INDICADORES </vt:lpstr>
      <vt:lpstr>GESTION HUMANA</vt:lpstr>
      <vt:lpstr>GESTION DE RECURSOS</vt:lpstr>
      <vt:lpstr>GESTION TRANSPORTE </vt:lpstr>
      <vt:lpstr>GESTION CALIDAD</vt:lpstr>
      <vt:lpstr>GESTION ESTRATEGICA</vt:lpstr>
      <vt:lpstr>GESTION  RELACION CON EL CLIENT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Asdrubal</cp:lastModifiedBy>
  <cp:lastPrinted>2016-06-06T23:46:25Z</cp:lastPrinted>
  <dcterms:created xsi:type="dcterms:W3CDTF">2016-06-03T15:49:32Z</dcterms:created>
  <dcterms:modified xsi:type="dcterms:W3CDTF">2019-07-04T21:36:27Z</dcterms:modified>
</cp:coreProperties>
</file>