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JUNIORS\PESV\PASO 8. Programas de gestión de riesgos críticos y factores de desempeño\"/>
    </mc:Choice>
  </mc:AlternateContent>
  <xr:revisionPtr revIDLastSave="0" documentId="13_ncr:1_{C4310F42-9C6C-4376-9FF1-892067470808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PROTECCION ACTORES VIALES " sheetId="1" r:id="rId1"/>
    <sheet name="CONTROL DE VELOCIDAD " sheetId="2" r:id="rId2"/>
    <sheet name="CONTROL DE FATIGA" sheetId="3" r:id="rId3"/>
    <sheet name="ALCOHOL Y DROGAS" sheetId="4" r:id="rId4"/>
    <sheet name="Control de cambios" sheetId="5" r:id="rId5"/>
  </sheets>
  <definedNames>
    <definedName name="_xlnm._FilterDatabase" localSheetId="0" hidden="1">'PROTECCION ACTORES VIALES '!$A$20:$AH$45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v0ZYx6ZlrNs9hvOaOoeMSbKTFl8ipBKhczRb6lfn6Yo="/>
    </ext>
  </extLst>
</workbook>
</file>

<file path=xl/calcChain.xml><?xml version="1.0" encoding="utf-8"?>
<calcChain xmlns="http://schemas.openxmlformats.org/spreadsheetml/2006/main">
  <c r="F42" i="3" l="1"/>
  <c r="D45" i="3"/>
  <c r="D44" i="3"/>
  <c r="D43" i="3"/>
  <c r="D42" i="3"/>
  <c r="D35" i="4"/>
  <c r="D41" i="3"/>
  <c r="D40" i="3"/>
  <c r="P36" i="4"/>
  <c r="X36" i="4"/>
  <c r="N36" i="4"/>
  <c r="R36" i="4"/>
  <c r="T36" i="4"/>
  <c r="V36" i="4"/>
  <c r="Z36" i="4"/>
  <c r="L36" i="4"/>
  <c r="J36" i="4"/>
  <c r="H36" i="4"/>
  <c r="F36" i="4"/>
  <c r="D36" i="4"/>
  <c r="D39" i="3"/>
  <c r="Z35" i="4"/>
  <c r="Z37" i="4" s="1"/>
  <c r="X35" i="4"/>
  <c r="X37" i="4" s="1"/>
  <c r="V35" i="4"/>
  <c r="V37" i="4" s="1"/>
  <c r="T35" i="4"/>
  <c r="R35" i="4"/>
  <c r="P35" i="4"/>
  <c r="P37" i="4" s="1"/>
  <c r="N35" i="4"/>
  <c r="L35" i="4"/>
  <c r="J35" i="4"/>
  <c r="J37" i="4" s="1"/>
  <c r="H35" i="4"/>
  <c r="H37" i="4" s="1"/>
  <c r="F35" i="4"/>
  <c r="F37" i="2"/>
  <c r="J39" i="3"/>
  <c r="F38" i="3"/>
  <c r="AE31" i="4"/>
  <c r="AE22" i="4"/>
  <c r="AE24" i="4"/>
  <c r="AE25" i="4"/>
  <c r="AE26" i="4"/>
  <c r="AE27" i="4"/>
  <c r="AE28" i="4"/>
  <c r="AE29" i="4"/>
  <c r="AE30" i="4"/>
  <c r="AE32" i="4"/>
  <c r="AE33" i="4"/>
  <c r="AE33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4" i="3"/>
  <c r="AE35" i="3"/>
  <c r="AE36" i="3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20" i="1"/>
  <c r="AE21" i="2"/>
  <c r="AE21" i="4"/>
  <c r="AE20" i="3"/>
  <c r="AD23" i="4"/>
  <c r="AE23" i="4" s="1"/>
  <c r="AD22" i="3"/>
  <c r="AC23" i="3"/>
  <c r="AD23" i="3"/>
  <c r="AD22" i="2"/>
  <c r="AD32" i="2"/>
  <c r="AC32" i="2"/>
  <c r="AD31" i="2"/>
  <c r="AC31" i="2"/>
  <c r="AD25" i="1"/>
  <c r="AD26" i="1"/>
  <c r="AD24" i="1"/>
  <c r="AD27" i="1"/>
  <c r="AC21" i="2"/>
  <c r="AD21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33" i="2"/>
  <c r="AD33" i="2"/>
  <c r="AC34" i="2"/>
  <c r="AD34" i="2"/>
  <c r="AC35" i="2"/>
  <c r="AD35" i="2"/>
  <c r="D37" i="2"/>
  <c r="D41" i="2" s="1"/>
  <c r="H37" i="2"/>
  <c r="J37" i="2"/>
  <c r="L37" i="2"/>
  <c r="N37" i="2"/>
  <c r="P37" i="2"/>
  <c r="R37" i="2"/>
  <c r="T37" i="2"/>
  <c r="V37" i="2"/>
  <c r="X37" i="2"/>
  <c r="Z37" i="2"/>
  <c r="D38" i="2"/>
  <c r="F38" i="2"/>
  <c r="H38" i="2"/>
  <c r="J38" i="2"/>
  <c r="L38" i="2"/>
  <c r="N38" i="2"/>
  <c r="P38" i="2"/>
  <c r="R38" i="2"/>
  <c r="T38" i="2"/>
  <c r="V38" i="2"/>
  <c r="X38" i="2"/>
  <c r="Z38" i="2"/>
  <c r="D42" i="2"/>
  <c r="Z39" i="3"/>
  <c r="X39" i="3"/>
  <c r="V39" i="3"/>
  <c r="T39" i="3"/>
  <c r="R39" i="3"/>
  <c r="P39" i="3"/>
  <c r="N39" i="3"/>
  <c r="L39" i="3"/>
  <c r="H39" i="3"/>
  <c r="F39" i="3"/>
  <c r="Z38" i="3"/>
  <c r="X38" i="3"/>
  <c r="V38" i="3"/>
  <c r="T38" i="3"/>
  <c r="R38" i="3"/>
  <c r="P38" i="3"/>
  <c r="N38" i="3"/>
  <c r="L38" i="3"/>
  <c r="J38" i="3"/>
  <c r="H38" i="3"/>
  <c r="D38" i="3"/>
  <c r="AD36" i="3"/>
  <c r="AC36" i="3"/>
  <c r="AD35" i="3"/>
  <c r="AC35" i="3"/>
  <c r="AD34" i="3"/>
  <c r="AC34" i="3"/>
  <c r="AD32" i="3"/>
  <c r="AC32" i="3"/>
  <c r="AD31" i="3"/>
  <c r="AC31" i="3"/>
  <c r="AD29" i="3"/>
  <c r="AC29" i="3"/>
  <c r="AD28" i="3"/>
  <c r="AC28" i="3"/>
  <c r="AD27" i="3"/>
  <c r="AC27" i="3"/>
  <c r="AD26" i="3"/>
  <c r="AC26" i="3"/>
  <c r="AD25" i="3"/>
  <c r="AC25" i="3"/>
  <c r="AD24" i="3"/>
  <c r="AC24" i="3"/>
  <c r="AD21" i="3"/>
  <c r="AC21" i="3"/>
  <c r="AD20" i="3"/>
  <c r="AC20" i="3"/>
  <c r="D42" i="1"/>
  <c r="Z38" i="1"/>
  <c r="X38" i="1"/>
  <c r="V38" i="1"/>
  <c r="T38" i="1"/>
  <c r="R38" i="1"/>
  <c r="P38" i="1"/>
  <c r="N38" i="1"/>
  <c r="L38" i="1"/>
  <c r="J38" i="1"/>
  <c r="H38" i="1"/>
  <c r="F38" i="1"/>
  <c r="D38" i="1"/>
  <c r="Z37" i="1"/>
  <c r="X37" i="1"/>
  <c r="V37" i="1"/>
  <c r="T37" i="1"/>
  <c r="R37" i="1"/>
  <c r="P37" i="1"/>
  <c r="N37" i="1"/>
  <c r="L37" i="1"/>
  <c r="J37" i="1"/>
  <c r="H37" i="1"/>
  <c r="F37" i="1"/>
  <c r="D37" i="1"/>
  <c r="D41" i="1" s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3" i="1"/>
  <c r="AD22" i="1"/>
  <c r="AD20" i="1"/>
  <c r="L37" i="4" l="1"/>
  <c r="N37" i="4"/>
  <c r="R37" i="4"/>
  <c r="T37" i="4"/>
  <c r="J38" i="4"/>
  <c r="P38" i="4"/>
  <c r="V38" i="4"/>
  <c r="F37" i="4"/>
  <c r="H42" i="3"/>
  <c r="J42" i="3" s="1"/>
  <c r="L42" i="3" s="1"/>
  <c r="N42" i="3" s="1"/>
  <c r="F40" i="3"/>
  <c r="V41" i="3"/>
  <c r="H40" i="3"/>
  <c r="X40" i="3"/>
  <c r="J41" i="3"/>
  <c r="Z40" i="3"/>
  <c r="F43" i="3"/>
  <c r="H43" i="3" s="1"/>
  <c r="N40" i="3"/>
  <c r="P41" i="3"/>
  <c r="R40" i="3"/>
  <c r="L40" i="3"/>
  <c r="T40" i="3"/>
  <c r="P39" i="2"/>
  <c r="F39" i="2"/>
  <c r="V39" i="2"/>
  <c r="R39" i="2"/>
  <c r="T39" i="2"/>
  <c r="F42" i="2"/>
  <c r="H42" i="2" s="1"/>
  <c r="F41" i="2"/>
  <c r="N39" i="2"/>
  <c r="D40" i="2"/>
  <c r="L39" i="2"/>
  <c r="Z39" i="2"/>
  <c r="J39" i="2"/>
  <c r="X39" i="2"/>
  <c r="H39" i="2"/>
  <c r="J40" i="2"/>
  <c r="D43" i="2"/>
  <c r="D39" i="2"/>
  <c r="V40" i="2"/>
  <c r="P40" i="2"/>
  <c r="F41" i="1"/>
  <c r="H41" i="1" s="1"/>
  <c r="J41" i="1" s="1"/>
  <c r="L41" i="1" s="1"/>
  <c r="N41" i="1" s="1"/>
  <c r="D39" i="1"/>
  <c r="N39" i="1"/>
  <c r="F39" i="1"/>
  <c r="V39" i="1"/>
  <c r="H39" i="1"/>
  <c r="X39" i="1"/>
  <c r="R39" i="1"/>
  <c r="J39" i="1"/>
  <c r="Z39" i="1"/>
  <c r="P40" i="1"/>
  <c r="J40" i="1"/>
  <c r="T39" i="1"/>
  <c r="V40" i="3"/>
  <c r="J40" i="3"/>
  <c r="P40" i="3"/>
  <c r="D43" i="1"/>
  <c r="L39" i="1"/>
  <c r="F42" i="1"/>
  <c r="P39" i="1"/>
  <c r="V40" i="1"/>
  <c r="D40" i="1"/>
  <c r="F43" i="2" l="1"/>
  <c r="H41" i="2"/>
  <c r="H43" i="2" s="1"/>
  <c r="F44" i="3"/>
  <c r="J42" i="2"/>
  <c r="J43" i="3"/>
  <c r="H44" i="3"/>
  <c r="P42" i="3"/>
  <c r="R42" i="3" s="1"/>
  <c r="T42" i="3" s="1"/>
  <c r="F43" i="1"/>
  <c r="H42" i="1"/>
  <c r="P41" i="1"/>
  <c r="R41" i="1" s="1"/>
  <c r="T41" i="1" s="1"/>
  <c r="J41" i="2" l="1"/>
  <c r="L41" i="2" s="1"/>
  <c r="N41" i="2" s="1"/>
  <c r="P41" i="2" s="1"/>
  <c r="R41" i="2" s="1"/>
  <c r="T41" i="2" s="1"/>
  <c r="L42" i="2"/>
  <c r="V42" i="3"/>
  <c r="X42" i="3" s="1"/>
  <c r="Z42" i="3" s="1"/>
  <c r="J44" i="3"/>
  <c r="L43" i="3"/>
  <c r="H43" i="1"/>
  <c r="J42" i="1"/>
  <c r="V41" i="1"/>
  <c r="X41" i="1" s="1"/>
  <c r="Z41" i="1" s="1"/>
  <c r="J43" i="2" l="1"/>
  <c r="L43" i="2"/>
  <c r="N42" i="2"/>
  <c r="V41" i="2"/>
  <c r="X41" i="2" s="1"/>
  <c r="Z41" i="2" s="1"/>
  <c r="V46" i="3"/>
  <c r="D46" i="3"/>
  <c r="J46" i="3"/>
  <c r="L44" i="3"/>
  <c r="N43" i="3"/>
  <c r="P46" i="3"/>
  <c r="V45" i="1"/>
  <c r="D45" i="1"/>
  <c r="J45" i="1"/>
  <c r="P45" i="1"/>
  <c r="D44" i="1"/>
  <c r="L42" i="1"/>
  <c r="J43" i="1"/>
  <c r="V45" i="2" l="1"/>
  <c r="D45" i="2"/>
  <c r="D44" i="2"/>
  <c r="J45" i="2"/>
  <c r="P45" i="2"/>
  <c r="N43" i="2"/>
  <c r="J44" i="2"/>
  <c r="P42" i="2"/>
  <c r="J45" i="3"/>
  <c r="N44" i="3"/>
  <c r="P43" i="3"/>
  <c r="N42" i="1"/>
  <c r="L43" i="1"/>
  <c r="P43" i="2" l="1"/>
  <c r="R42" i="2"/>
  <c r="P44" i="3"/>
  <c r="R43" i="3"/>
  <c r="P42" i="1"/>
  <c r="N43" i="1"/>
  <c r="J44" i="1"/>
  <c r="R43" i="2" l="1"/>
  <c r="T42" i="2"/>
  <c r="R44" i="3"/>
  <c r="T43" i="3"/>
  <c r="P43" i="1"/>
  <c r="R42" i="1"/>
  <c r="V42" i="2" l="1"/>
  <c r="P44" i="2"/>
  <c r="T43" i="2"/>
  <c r="P45" i="3"/>
  <c r="V43" i="3"/>
  <c r="T44" i="3"/>
  <c r="R43" i="1"/>
  <c r="T42" i="1"/>
  <c r="X42" i="2" l="1"/>
  <c r="V43" i="2"/>
  <c r="X43" i="3"/>
  <c r="V44" i="3"/>
  <c r="T43" i="1"/>
  <c r="P44" i="1"/>
  <c r="V42" i="1"/>
  <c r="X43" i="2" l="1"/>
  <c r="Z42" i="2"/>
  <c r="Z43" i="3"/>
  <c r="X44" i="3"/>
  <c r="V43" i="1"/>
  <c r="X42" i="1"/>
  <c r="V44" i="2" l="1"/>
  <c r="Z43" i="2"/>
  <c r="V45" i="3"/>
  <c r="Z44" i="3"/>
  <c r="X43" i="1"/>
  <c r="Z42" i="1"/>
  <c r="V44" i="1" l="1"/>
  <c r="Z43" i="1"/>
  <c r="D38" i="4" l="1"/>
  <c r="D37" i="4"/>
</calcChain>
</file>

<file path=xl/sharedStrings.xml><?xml version="1.0" encoding="utf-8"?>
<sst xmlns="http://schemas.openxmlformats.org/spreadsheetml/2006/main" count="757" uniqueCount="195">
  <si>
    <t xml:space="preserve">PROCESO DE  GESTIÓN SIG </t>
  </si>
  <si>
    <t>OBJETIVO</t>
  </si>
  <si>
    <t>ALCANCE</t>
  </si>
  <si>
    <t>PARAMETRO A MEDIR</t>
  </si>
  <si>
    <t>META</t>
  </si>
  <si>
    <t>INDICADOR</t>
  </si>
  <si>
    <t>CUMPLIMIENTO</t>
  </si>
  <si>
    <t>(No. de Actividades Ejecutadas / No. de Actividades Programadas) x 100</t>
  </si>
  <si>
    <t xml:space="preserve">EFICIENCIA </t>
  </si>
  <si>
    <t>Mantener la incidencia en un cero porciento (0%) respecto al riesgo</t>
  </si>
  <si>
    <t>COBERTURA</t>
  </si>
  <si>
    <t>• Asegurar la cobertura como mínimo del  noventa 90% para la totalidad de trabajadores expuestos al riesgo y Capacitar un 90% de las personas que se deben intervenir en el riesgo</t>
  </si>
  <si>
    <t>(No. de trabajadores involucrados en el programa / No. trabajadores Expuestos) x 100
(No. de personas capacitadas /No. de personas  programadas para capacitación) x100</t>
  </si>
  <si>
    <t>RECURSOS NECESARIOS</t>
  </si>
  <si>
    <t>RIESGO/IMPACTO CONTROLADO</t>
  </si>
  <si>
    <t>JUSTIFICACION</t>
  </si>
  <si>
    <t>ACTIVIDADES</t>
  </si>
  <si>
    <t>RESPONSABLE</t>
  </si>
  <si>
    <t>TRIMESTRE I</t>
  </si>
  <si>
    <t>TRIMESTRE II</t>
  </si>
  <si>
    <t>TRIMESTRE III</t>
  </si>
  <si>
    <t>TRIMESTRE IV</t>
  </si>
  <si>
    <t>EVIDENCIAS</t>
  </si>
  <si>
    <t>CONSOLIDADO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</si>
  <si>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</si>
  <si>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</si>
  <si>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</si>
  <si>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</si>
  <si>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</si>
  <si>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</si>
  <si>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</si>
  <si>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</si>
  <si>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</si>
  <si>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</si>
  <si>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</si>
  <si>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</si>
  <si>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</si>
  <si>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</si>
  <si>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 xml:space="preserve">E </t>
  </si>
  <si>
    <t>% CUMPLIMIENTO</t>
  </si>
  <si>
    <t>PLANEAR</t>
  </si>
  <si>
    <t xml:space="preserve">Reunion con la ARL para la programación de agenda y logística </t>
  </si>
  <si>
    <t>SIG</t>
  </si>
  <si>
    <t>p</t>
  </si>
  <si>
    <t>Revisión y analisis  de las estadísticas: ausentismo, morbilidad, diagnósticos de salud y exámenes periódicos</t>
  </si>
  <si>
    <t>Informes Higienicos con Resultados</t>
  </si>
  <si>
    <t>Revisión del diagnostico de condiciones de Salud</t>
  </si>
  <si>
    <t>Diagnostico de Condiciones con Resultados ultimo periodo</t>
  </si>
  <si>
    <t>HACER</t>
  </si>
  <si>
    <t xml:space="preserve">Acta de revision y registros de divulgacion </t>
  </si>
  <si>
    <t xml:space="preserve">Registros de divulgacion </t>
  </si>
  <si>
    <t>Aplicación de encuesta sociodemográfica</t>
  </si>
  <si>
    <t>Encuestas aplicadas</t>
  </si>
  <si>
    <t>Procesamiento de la informaciónTabulación y digitación de encuestas e instrumentos</t>
  </si>
  <si>
    <t>Informes con resultados</t>
  </si>
  <si>
    <t>Matriz actualizada</t>
  </si>
  <si>
    <t>Boletines y presentaciones</t>
  </si>
  <si>
    <t xml:space="preserve">registros de participacion </t>
  </si>
  <si>
    <t>Capactacion  en  PREVENCION Y MANEJO DE ESTRÉS LABORAL</t>
  </si>
  <si>
    <t xml:space="preserve">SIG </t>
  </si>
  <si>
    <t>VERIFICAR</t>
  </si>
  <si>
    <t>Análisis del seguimiento de la conformidad del Programa</t>
  </si>
  <si>
    <t>Presentación</t>
  </si>
  <si>
    <t>ACTUAR</t>
  </si>
  <si>
    <t xml:space="preserve">Plan de Acción </t>
  </si>
  <si>
    <t>PROGRAMADO MENSUAL</t>
  </si>
  <si>
    <t>TIRMESTRE</t>
  </si>
  <si>
    <t>AVANCE</t>
  </si>
  <si>
    <t>COBERTURA       META      RESULTADO</t>
  </si>
  <si>
    <t>EJECUTADO MENSUAL</t>
  </si>
  <si>
    <t>1 TRIM</t>
  </si>
  <si>
    <t>1 TRIMESTRE              100%                     37%</t>
  </si>
  <si>
    <t>% CUMPLIMIENTO MENSUAL</t>
  </si>
  <si>
    <t>2 TRIM</t>
  </si>
  <si>
    <t>2 TRIMESTRE             100%</t>
  </si>
  <si>
    <t>% CUMPLIMIENTO TRIMESTRAL</t>
  </si>
  <si>
    <t>3 TRIM</t>
  </si>
  <si>
    <t>3 TRIMESTRE             100%</t>
  </si>
  <si>
    <t>PROGRAMADO ACUMULADO</t>
  </si>
  <si>
    <t>4 TRIM</t>
  </si>
  <si>
    <t>4 TRIMESTRE             100%</t>
  </si>
  <si>
    <t>EJECUTADO ACUMULADO</t>
  </si>
  <si>
    <t>% CUMPLIMIENTO ACUMULADO</t>
  </si>
  <si>
    <t>% CUMPLIMIENTO ACUMULADO TRIMESTRAL</t>
  </si>
  <si>
    <t xml:space="preserve">ANÁLISIS TENDENCIAL: </t>
  </si>
  <si>
    <t>F-F-003b</t>
  </si>
  <si>
    <t>Reunion con la ARL para la programación de agenda y logística</t>
  </si>
  <si>
    <t xml:space="preserve">Capactacion  en  higiene postural conductores  </t>
  </si>
  <si>
    <t xml:space="preserve">FORMATO: PROGRAMA DE GESTIÓN DE VELOCIDAD </t>
  </si>
  <si>
    <t xml:space="preserve">• Identificar a los actores viales más vulnerables. 
• Conocer actividades recomendadas para prevenir y mitigar los factores de riesgo 
• Capacitar a los trabajadores que se identifican como actores viales vulnerables. 
• Reducir índices de accidentabilidad de actores viales.
</t>
  </si>
  <si>
    <t>Este programa es aplicable en toda la organización y a cada uno de los empleados y/o contratistas, siendo la prevención la principal característica del mismo.</t>
  </si>
  <si>
    <t xml:space="preserve">  Dar cumplimiento en un ochenta porciento (80%) a las actividades del programa.                     </t>
  </si>
  <si>
    <t>(No. de campañas  Ejecutadas / No. de campañasProgramadas) x 100</t>
  </si>
  <si>
    <t xml:space="preserve">EVENTO VIAL, MUERTE ,LESIONES </t>
  </si>
  <si>
    <t xml:space="preserve">Para asegurar el desarrollo y la continuidad del programa de prevención eventos viales se requiere disponer de recursos humanos, técnicos y financieros.
Recurso Humano con la competencia  para la ejecución y seguimiento del programa
Se cuenta con los recursos financieros destinados desde el presupuesto a las actividades  los cuales están representados en los rubros destinados al pago de las campañas </t>
  </si>
  <si>
    <t xml:space="preserve">Lograr  concientizacion de los trabajadores de la importancia del cuidado de los actores viales </t>
  </si>
  <si>
    <t>Acta de Reunion</t>
  </si>
  <si>
    <t xml:space="preserve">Actualización matriz de identificación de peligros, evaluación y control de riesgos en aquellas actividades que el riesgo </t>
  </si>
  <si>
    <t xml:space="preserve">Ajustes al Programa de control de velocidad </t>
  </si>
  <si>
    <t xml:space="preserve">Establecer un programa de control de fatiga el cual genere conciencia de hábitos saludables y de autocuidado, en pro a una filosofía de prevención de cualquier aspecto negativo que pueda afectar la salud de los colaboradores de la organización </t>
  </si>
  <si>
    <t xml:space="preserve">Recurso Humano, líder de programa: El lider del  PESV coordinará las actividades propias del programa, reportará los avances, presentará los informes correspondientes para someter a aprobación las acciones correctivas o métodos de control necesarios.
Recurso Físico: Las actividades de recolección de información, sensibilización, inspecciones a los puestos de trabajo, capacitaciones y divulgación del programa utilizarán: correo electrónico, medios audiovisuales, video conferencias y otros medios de comunicación interna de la empresa.
Recurso Financiero: La empresa destinará un presupuesto para implementación, desarrollo, evaluación del programa, así como para la implementación de las acciones correctivas y/o métodos de control. 
</t>
  </si>
  <si>
    <t>RIESGO FATIGA LABORAL</t>
  </si>
  <si>
    <t>La fatiga puede ser una respuesta normal e importante al esfuerzo físico, al estrés emocional, al aburrimiento o a la falta de sueño. La fatiga es un síntoma común y por lo regular no se debe a una enfermedad seria. Pero puede ser un signo de un trastorno físico o mental más grave. Cuando la fatiga no se alivia con dormir bien, nutrirse bien o tener un ambiente de bajo estrés debe ser evaluada  con el fin de prevenir que debido a la fatiga se produzca un evento vial.</t>
  </si>
  <si>
    <t>Revision, actualizacion y Divulgación del Reglamento Interno de Trabajo, Reglamento de Higiene y Seguridad Industrial con la normatividad vigente y enfocada al cumplimiento de la cumplimiento jornadas de trabajo</t>
  </si>
  <si>
    <t>Revision informes de Analisis de puestos de trabajo (Ergonomicos)</t>
  </si>
  <si>
    <t>Actualización matriz de identificación de peligros, evaluación y control de riesgos en aquellas actividades que el riesgo fatiga laboral  se evidencia alto</t>
  </si>
  <si>
    <t>Elaboracion de capacitaciones  y talleres  temas relacionados con estilos de vida saludable y identificacion de fatiga</t>
  </si>
  <si>
    <t xml:space="preserve">Capacitacion pausas activas </t>
  </si>
  <si>
    <t>Análisis del seguimiento de la conformidad del Programa control de la jornada laboral y fatiga</t>
  </si>
  <si>
    <t>Ajustes al Programa de Prevención fatiga</t>
  </si>
  <si>
    <t>Acta de Reunion y Plan de trabajo Riesgo fatiga</t>
  </si>
  <si>
    <t xml:space="preserve">Contribuir a un puesto de trabajo más seguro, saludable y productivo. 
La prevención de accidentes de tránsito 
Reducción de medidas disciplinarias. 
Reducir el ausentismo laboral y los periodos de baja laboral. 
Mejorar y promocionar las relaciones ínter laborales, el clima laboral, y el sentido de pertenencia, compromiso con la empresa y la imagen de la empresa.
</t>
  </si>
  <si>
    <t xml:space="preserve">Este procedimiento aplica a todas las áreas administrativa y operativas, contratistas, con mayor control area operativa
</t>
  </si>
  <si>
    <t xml:space="preserve">CUMPLIMIENTO APLICACIÓN DE PRUEBAS </t>
  </si>
  <si>
    <r>
      <rPr>
        <b/>
        <sz val="11"/>
        <color theme="1"/>
        <rFont val="Arial"/>
        <family val="2"/>
      </rPr>
      <t>Recurso Humano</t>
    </r>
    <r>
      <rPr>
        <sz val="11"/>
        <color theme="1"/>
        <rFont val="Arial"/>
        <family val="2"/>
      </rPr>
      <t xml:space="preserve">, líder de programa: , coordinará las actividades propias del programa, reportará los avances, presentará los informes correspondientes para someter a aprobación las acciones correctivas o métodos de control las capacitaciones y divulgación del programa utilizarán: correo electrónico, medios audiovisuales, video conferencias y otros medios de comunicación interna de la empresa.
</t>
    </r>
    <r>
      <rPr>
        <b/>
        <sz val="11"/>
        <color theme="1"/>
        <rFont val="Arial"/>
        <family val="2"/>
      </rPr>
      <t>Recurso Financiero:</t>
    </r>
    <r>
      <rPr>
        <sz val="11"/>
        <color theme="1"/>
        <rFont val="Arial"/>
        <family val="2"/>
      </rPr>
      <t xml:space="preserve"> La empresa destinará un presupuesto para implementación, desarrollo, evaluación del programa, así como para la implementación de las acciones correctivas y/o métodos de control. 
</t>
    </r>
    <r>
      <rPr>
        <b/>
        <sz val="11"/>
        <color theme="1"/>
        <rFont val="Arial"/>
        <family val="2"/>
      </rPr>
      <t>Recurso Físico:</t>
    </r>
    <r>
      <rPr>
        <sz val="11"/>
        <color theme="1"/>
        <rFont val="Arial"/>
        <family val="2"/>
      </rPr>
      <t xml:space="preserve"> Las actividades de recolección de información, sensibilización, </t>
    </r>
  </si>
  <si>
    <t xml:space="preserve"> RIESGO PERDIDA DE LA CONCIENCIA PSICOSOCIAL</t>
  </si>
  <si>
    <t xml:space="preserve">Lograr  concientizacion de los trabajadores de la importancia del Autocuidado, concientizacion de las consecuencias de no repetar los limites de vwlocidad </t>
  </si>
  <si>
    <t>Según la Organización Mundial de la Salud (OMS) es cualquier sustancia que al ingresar al organismo produce cambios y alteración en la percepción de las emociones, el juicio o el comportamiento lo que es un factor critico e inaceptable para ejecer la tarea de conducir .</t>
  </si>
  <si>
    <t xml:space="preserve">Revision, actualizacion y Divulgación del Reglamento Interno de Trabajo, Reglamento de Higiene y Seguridad Industrial con la normatividad vigente enfocada en el programa de control del alcohol y las drogas </t>
  </si>
  <si>
    <t xml:space="preserve">Acta de Reunion y Plan de trabajo programa alcohol y drogas </t>
  </si>
  <si>
    <t xml:space="preserve">Informe de ausentismo por Riesgo de consumo de lacholo y drogas </t>
  </si>
  <si>
    <t xml:space="preserve">Informes Resultados del programa de alcohol y drogas </t>
  </si>
  <si>
    <t xml:space="preserve">Actualización matriz de identificación de peligros, evaluación y control de riesgos en aquellas actividades </t>
  </si>
  <si>
    <t>Análisis del seguimiento de la conformidad del Programa de alcohol y drogas</t>
  </si>
  <si>
    <t>Ajustes al Programa de Prevención del Programa de alcohol y drogas</t>
  </si>
  <si>
    <t xml:space="preserve">FORMATO PROGRAMA DE PREVENCIÓN DE ALCOHOL Y DROGAS </t>
  </si>
  <si>
    <t>Versión: 02</t>
  </si>
  <si>
    <t>Fecha:  18/02/2025</t>
  </si>
  <si>
    <t>Dar cumplimiento al 100% de las actividades programadas.</t>
  </si>
  <si>
    <t xml:space="preserve">PROCESO DE GESTIÓN SIG </t>
  </si>
  <si>
    <t xml:space="preserve">PROGRAMA PROTECCION DE A CTORES VIALES </t>
  </si>
  <si>
    <t>Codigo: G-SIG-PESV-PRG-01</t>
  </si>
  <si>
    <t>Dar cumplimiento en un ochenta porciento (80%) a las actividades del programa.</t>
  </si>
  <si>
    <t>Para asegurar el desarrollo y la continuidad del programa de prevención eventos viales se requiere disponer de recursos humanos, técnicos y financieros.
Recurso Humano con la competencia  para la ejecución y seguimiento del programa.
Se cuenta con los recursos financieros destinados desde el presupuesto a las actividades  los cuales están representados en los rubros destinados al pago de las campañas.</t>
  </si>
  <si>
    <t>El programa de control de velocidad tiene como objetivo educar y concientizar a los conductores sobre la importancia que tiene el cumplir con las normas de tránsito vigentes. 
Reducir la accidentalidad e infracciones de tránsito, y los riesgos jurídicos ocasionados por el incumplimiento y el desconocimiento de las normas de tránsito. 
Capacitar a los conductores mediante campañas que generen conciencia en los mismos sobre la importancia de respetar las normas de tránsito y transporte</t>
  </si>
  <si>
    <t xml:space="preserve">Dar cumplimiento en un ochenta porciento (80%) a las actividades del programa. </t>
  </si>
  <si>
    <t xml:space="preserve">  (No. De casos nuevos + antiguos / No. Expuestos en el período)x 100                                          
 (No. De incapacidades por efecto del riesgo biomecanico / No. incapacidades presentadas en el período)x 100                                                                                                                                      </t>
  </si>
  <si>
    <t>FORMATO PROGRAMA DE CONTROL DE FATIGA</t>
  </si>
  <si>
    <t>CUMPLIMIENTO DE LAS CAPACITACIONES DEL PROGRAMA Y POLÍTICA DE ALCOHOL Y DROGAS</t>
  </si>
  <si>
    <t>Código: G-SIG-PESV-PRG-01</t>
  </si>
  <si>
    <t xml:space="preserve">Presentaciones de las campañas </t>
  </si>
  <si>
    <t>Registros de divulgacion modulo de comunicaciones</t>
  </si>
  <si>
    <t>Líder PESV</t>
  </si>
  <si>
    <t xml:space="preserve">Registros de divulgación </t>
  </si>
  <si>
    <t>Divulgación de las campañas a todos los trabajadores tema: Puntos ciegos y Respeta semáforos y otras señales de tránsito.</t>
  </si>
  <si>
    <t>Recomendaciones orden y aseo</t>
  </si>
  <si>
    <t>Reunión con la ARL para la programación de agenda y logística</t>
  </si>
  <si>
    <t>Acta de Reunion y Plan de trabajo</t>
  </si>
  <si>
    <t xml:space="preserve">Verificación del cumplimiento de la política de velocidad </t>
  </si>
  <si>
    <t>Análisis de la información, elaboracion del  Informe trimestral de control de velocidad y reporte al SINST VIGIA 2</t>
  </si>
  <si>
    <t>Informes con resultados y pantallazos de reporte</t>
  </si>
  <si>
    <t>Aplicación de pruebas aleatorias de alcohol y drogas</t>
  </si>
  <si>
    <t>Soporte de aplicación de pruebas</t>
  </si>
  <si>
    <t>Socialización PONS</t>
  </si>
  <si>
    <t>Coordinador SIG</t>
  </si>
  <si>
    <t>Envio de campáñas de actores de la vía</t>
  </si>
  <si>
    <t>Creación de las campañas- cursos- infografias de actores de la vía</t>
  </si>
  <si>
    <t>Revisión, actualización y divulgación de politica de seguridad vial.</t>
  </si>
  <si>
    <t>Registros de divulgación</t>
  </si>
  <si>
    <t xml:space="preserve">Divulgación de las campañas a todos los trabajadores tema  uso de cinturón </t>
  </si>
  <si>
    <t>Registros de divulgación modulo de capacitaciones</t>
  </si>
  <si>
    <t>Ajustes a la protección de actores viales</t>
  </si>
  <si>
    <t xml:space="preserve"> MONITOREO PROGRAMA DE GESTION 2025</t>
  </si>
  <si>
    <t>Capacitación a todos los trabajadores tema SEGURIDAD VIAL: PROTECCION DE ACTORES VIALES</t>
  </si>
  <si>
    <t>Capacitación a todos los trabajadores tema SEGURIDAD VIAL: VENTAJAS DE REDUCIR LA VELOCIDAD AL CONDUCIR SEGURIDAD VIAL</t>
  </si>
  <si>
    <t>Capacitación a todos los trabajadores tema SEGURIDAD VIAL: SEGURIDAD VIAL PEATÓN</t>
  </si>
  <si>
    <t>Capacitación a todos los trabajadores tema SEGURIDAD VIAL: SEGURIDAD VIAL PASAJERO</t>
  </si>
  <si>
    <t>Informe de velocidad y llamados de atención</t>
  </si>
  <si>
    <t>Revisión informes de velocidad mensual</t>
  </si>
  <si>
    <t xml:space="preserve">Revisión, actualización y divulgación del prodecimiento de velocidad </t>
  </si>
  <si>
    <t>Verificación de GPS</t>
  </si>
  <si>
    <t>Divulgación de las campañas a todos los trabajadores tema:señales de tránsito.</t>
  </si>
  <si>
    <t>Capacitación a todos los trabajadores tema SEGURIDAD VIAL: GESTION DE LA FATIGA EN LA CONDUCCION</t>
  </si>
  <si>
    <t>Divulgación de las campañas a todos los trabajadores tema: gestión de la faqtiga.</t>
  </si>
  <si>
    <t>Revisión de funcionamiento adecuado de GPS</t>
  </si>
  <si>
    <t>De acuerdo a necesidad, orden de servicio del requerimiento</t>
  </si>
  <si>
    <t>Capacitación a todos los trabajadores tema SEGURIDAD VIAL:  VELOCIDAD SEGURA Flas informativo</t>
  </si>
  <si>
    <t xml:space="preserve">Análisis del seguimiento de la conformidad del Programa </t>
  </si>
  <si>
    <t xml:space="preserve">Acta de revision y registros de divulgación Inducción </t>
  </si>
  <si>
    <t>Procesamiento de la información de las evaluaciones  del puestos de trabajo</t>
  </si>
  <si>
    <t>Taller pausas activas</t>
  </si>
  <si>
    <t xml:space="preserve">Flash informativos pausas activas </t>
  </si>
  <si>
    <t>Control de programaciones de rutas, para cunmplimeinto de horas de acuerdo a politica</t>
  </si>
  <si>
    <t>Registros de programaciones</t>
  </si>
  <si>
    <t xml:space="preserve">Capactación en  higiene postural administrativos </t>
  </si>
  <si>
    <t xml:space="preserve">Dar cumplimiento a la ejecuccion de la aplicacion de pruebas de alcohol y drogas como minimo  (100%) al de la poblacion mensual.                                                                                                                                                 </t>
  </si>
  <si>
    <t xml:space="preserve">Programación de pruebas de alcohol y drogas </t>
  </si>
  <si>
    <t>Revisión, actualización de politica prevención de consumo de alcohol y drogas</t>
  </si>
  <si>
    <t>Divulgación de Politica de Prevencion de alcohol y drogas</t>
  </si>
  <si>
    <t xml:space="preserve">Capacitaciones  y talleres  temas relacionados con el Riesgo de perdida de conciencia situacional por consumo del alcohol y drogas </t>
  </si>
  <si>
    <t>ARL</t>
  </si>
  <si>
    <t xml:space="preserve">Registros de participacion </t>
  </si>
  <si>
    <t>Flash informativo de prevención consumo de alcohol y drogas</t>
  </si>
  <si>
    <t># de pruebas aplicadas  Sobre total de conductores  x 100</t>
  </si>
  <si>
    <t># de capacitaciones ejecutadas /Total de capacitaciones programadas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</si>
</sst>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name val="Calibri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sz val="9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366"/>
        <bgColor rgb="FF003366"/>
      </patternFill>
    </fill>
    <fill>
      <patternFill patternType="solid">
        <fgColor rgb="FFCCCCFF"/>
        <bgColor rgb="FFCCCCFF"/>
      </patternFill>
    </fill>
    <fill>
      <patternFill patternType="solid">
        <fgColor rgb="FF333399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FFCC00"/>
        <bgColor rgb="FFFFCC00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66FF66"/>
        <bgColor rgb="FF66FF66"/>
      </patternFill>
    </fill>
    <fill>
      <patternFill patternType="solid">
        <fgColor theme="0"/>
        <bgColor rgb="FF003366"/>
      </patternFill>
    </fill>
    <fill>
      <patternFill patternType="solid">
        <fgColor rgb="FF00B0F0"/>
        <bgColor rgb="FFFF6600"/>
      </patternFill>
    </fill>
    <fill>
      <patternFill patternType="solid">
        <fgColor rgb="FF92D050"/>
        <bgColor rgb="FF9933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5" fillId="0" borderId="0" xfId="0" applyFont="1"/>
    <xf numFmtId="0" fontId="7" fillId="0" borderId="1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9" fontId="7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wrapText="1"/>
    </xf>
    <xf numFmtId="0" fontId="14" fillId="3" borderId="29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5" fillId="0" borderId="26" xfId="0" applyFont="1" applyBorder="1"/>
    <xf numFmtId="0" fontId="9" fillId="0" borderId="2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2" borderId="9" xfId="0" applyFont="1" applyFill="1" applyBorder="1"/>
    <xf numFmtId="0" fontId="19" fillId="2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wrapText="1"/>
    </xf>
    <xf numFmtId="0" fontId="14" fillId="3" borderId="20" xfId="0" applyFont="1" applyFill="1" applyBorder="1" applyAlignment="1">
      <alignment horizontal="center" vertical="center" wrapText="1"/>
    </xf>
    <xf numFmtId="0" fontId="19" fillId="0" borderId="26" xfId="0" applyFont="1" applyBorder="1"/>
    <xf numFmtId="0" fontId="9" fillId="0" borderId="9" xfId="0" applyFont="1" applyBorder="1" applyAlignment="1">
      <alignment vertical="center" wrapText="1"/>
    </xf>
    <xf numFmtId="0" fontId="19" fillId="0" borderId="9" xfId="0" applyFont="1" applyBorder="1"/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>
      <alignment wrapText="1"/>
    </xf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25" fillId="0" borderId="0" xfId="0" applyFont="1"/>
    <xf numFmtId="0" fontId="25" fillId="2" borderId="9" xfId="0" applyFont="1" applyFill="1" applyBorder="1"/>
    <xf numFmtId="0" fontId="25" fillId="2" borderId="9" xfId="0" applyFont="1" applyFill="1" applyBorder="1" applyAlignment="1">
      <alignment wrapText="1"/>
    </xf>
    <xf numFmtId="17" fontId="25" fillId="0" borderId="0" xfId="0" applyNumberFormat="1" applyFont="1"/>
    <xf numFmtId="0" fontId="27" fillId="3" borderId="29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17" fontId="25" fillId="0" borderId="29" xfId="0" applyNumberFormat="1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9" fontId="25" fillId="0" borderId="29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9" fontId="29" fillId="0" borderId="0" xfId="0" applyNumberFormat="1" applyFont="1" applyAlignment="1">
      <alignment vertical="center" wrapText="1"/>
    </xf>
    <xf numFmtId="0" fontId="25" fillId="0" borderId="26" xfId="0" applyFont="1" applyBorder="1"/>
    <xf numFmtId="9" fontId="25" fillId="0" borderId="0" xfId="0" applyNumberFormat="1" applyFont="1"/>
    <xf numFmtId="0" fontId="27" fillId="0" borderId="25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right"/>
    </xf>
    <xf numFmtId="0" fontId="9" fillId="11" borderId="23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0" fontId="25" fillId="0" borderId="0" xfId="0" applyFont="1"/>
    <xf numFmtId="0" fontId="12" fillId="0" borderId="0" xfId="0" applyFont="1"/>
    <xf numFmtId="0" fontId="1" fillId="0" borderId="0" xfId="0" applyFont="1"/>
    <xf numFmtId="0" fontId="30" fillId="0" borderId="0" xfId="0" applyFont="1"/>
    <xf numFmtId="0" fontId="25" fillId="0" borderId="0" xfId="0" applyFont="1"/>
    <xf numFmtId="0" fontId="25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6" borderId="39" xfId="0" applyFont="1" applyFill="1" applyBorder="1" applyAlignment="1">
      <alignment horizontal="center" vertical="center" textRotation="90"/>
    </xf>
    <xf numFmtId="0" fontId="28" fillId="0" borderId="2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9" borderId="31" xfId="0" applyFont="1" applyFill="1" applyBorder="1" applyAlignment="1">
      <alignment horizontal="center" vertical="center" wrapText="1"/>
    </xf>
    <xf numFmtId="0" fontId="28" fillId="10" borderId="32" xfId="0" applyFont="1" applyFill="1" applyBorder="1" applyAlignment="1">
      <alignment horizontal="center" vertical="center" wrapText="1"/>
    </xf>
    <xf numFmtId="17" fontId="28" fillId="0" borderId="20" xfId="0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center" vertical="center"/>
    </xf>
    <xf numFmtId="0" fontId="25" fillId="0" borderId="0" xfId="0" applyFont="1"/>
    <xf numFmtId="0" fontId="0" fillId="0" borderId="0" xfId="0"/>
    <xf numFmtId="0" fontId="35" fillId="0" borderId="12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17" fontId="35" fillId="0" borderId="29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/>
    </xf>
    <xf numFmtId="0" fontId="35" fillId="0" borderId="0" xfId="0" applyFont="1"/>
    <xf numFmtId="0" fontId="27" fillId="5" borderId="38" xfId="0" applyFont="1" applyFill="1" applyBorder="1" applyAlignment="1">
      <alignment horizontal="center" vertical="center" textRotation="90"/>
    </xf>
    <xf numFmtId="0" fontId="28" fillId="0" borderId="3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8" borderId="10" xfId="0" applyFont="1" applyFill="1" applyBorder="1" applyAlignment="1">
      <alignment horizontal="left" vertical="center" wrapText="1"/>
    </xf>
    <xf numFmtId="0" fontId="26" fillId="0" borderId="11" xfId="0" applyFont="1" applyBorder="1"/>
    <xf numFmtId="0" fontId="26" fillId="0" borderId="12" xfId="0" applyFont="1" applyBorder="1"/>
    <xf numFmtId="9" fontId="25" fillId="8" borderId="10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6" fillId="0" borderId="3" xfId="0" applyFont="1" applyBorder="1"/>
    <xf numFmtId="0" fontId="26" fillId="0" borderId="2" xfId="0" applyFont="1" applyBorder="1"/>
    <xf numFmtId="0" fontId="26" fillId="0" borderId="4" xfId="0" applyFont="1" applyBorder="1"/>
    <xf numFmtId="0" fontId="26" fillId="0" borderId="5" xfId="0" applyFont="1" applyBorder="1"/>
    <xf numFmtId="0" fontId="26" fillId="0" borderId="6" xfId="0" applyFont="1" applyBorder="1"/>
    <xf numFmtId="0" fontId="26" fillId="0" borderId="8" xfId="0" applyFont="1" applyBorder="1"/>
    <xf numFmtId="0" fontId="26" fillId="0" borderId="7" xfId="0" applyFont="1" applyBorder="1"/>
    <xf numFmtId="0" fontId="26" fillId="0" borderId="23" xfId="0" applyFont="1" applyBorder="1"/>
    <xf numFmtId="0" fontId="16" fillId="8" borderId="13" xfId="0" applyFont="1" applyFill="1" applyBorder="1" applyAlignment="1">
      <alignment horizontal="left" vertical="center" wrapText="1"/>
    </xf>
    <xf numFmtId="0" fontId="26" fillId="0" borderId="37" xfId="0" applyFont="1" applyBorder="1"/>
    <xf numFmtId="0" fontId="26" fillId="0" borderId="22" xfId="0" applyFont="1" applyBorder="1"/>
    <xf numFmtId="0" fontId="27" fillId="3" borderId="10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6" fillId="0" borderId="17" xfId="0" applyFont="1" applyBorder="1"/>
    <xf numFmtId="0" fontId="26" fillId="0" borderId="25" xfId="0" applyFont="1" applyBorder="1"/>
    <xf numFmtId="0" fontId="26" fillId="0" borderId="26" xfId="0" applyFont="1" applyBorder="1"/>
    <xf numFmtId="0" fontId="26" fillId="0" borderId="19" xfId="0" applyFont="1" applyBorder="1"/>
    <xf numFmtId="0" fontId="26" fillId="0" borderId="20" xfId="0" applyFont="1" applyBorder="1"/>
    <xf numFmtId="0" fontId="27" fillId="3" borderId="24" xfId="0" applyFont="1" applyFill="1" applyBorder="1" applyAlignment="1">
      <alignment horizontal="center" vertical="center" wrapText="1"/>
    </xf>
    <xf numFmtId="0" fontId="26" fillId="0" borderId="27" xfId="0" applyFont="1" applyBorder="1"/>
    <xf numFmtId="0" fontId="26" fillId="0" borderId="28" xfId="0" applyFont="1" applyBorder="1"/>
    <xf numFmtId="0" fontId="12" fillId="0" borderId="10" xfId="0" applyFont="1" applyBorder="1" applyAlignment="1">
      <alignment horizontal="center" vertical="center" wrapText="1"/>
    </xf>
    <xf numFmtId="0" fontId="32" fillId="0" borderId="11" xfId="0" applyFont="1" applyBorder="1"/>
    <xf numFmtId="0" fontId="32" fillId="0" borderId="12" xfId="0" applyFont="1" applyBorder="1"/>
    <xf numFmtId="0" fontId="12" fillId="0" borderId="10" xfId="0" applyFont="1" applyBorder="1" applyAlignment="1">
      <alignment horizontal="left" vertical="center" wrapText="1"/>
    </xf>
    <xf numFmtId="9" fontId="12" fillId="2" borderId="10" xfId="0" applyNumberFormat="1" applyFont="1" applyFill="1" applyBorder="1" applyAlignment="1">
      <alignment horizontal="left" vertical="center" wrapText="1"/>
    </xf>
    <xf numFmtId="9" fontId="27" fillId="3" borderId="10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0" fontId="26" fillId="0" borderId="21" xfId="0" applyFont="1" applyBorder="1"/>
    <xf numFmtId="0" fontId="2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6" fillId="0" borderId="9" xfId="0" applyFont="1" applyBorder="1"/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/>
    </xf>
    <xf numFmtId="0" fontId="32" fillId="0" borderId="12" xfId="0" applyFont="1" applyBorder="1" applyAlignment="1">
      <alignment horizontal="left" vertical="top"/>
    </xf>
    <xf numFmtId="0" fontId="9" fillId="3" borderId="13" xfId="0" applyFont="1" applyFill="1" applyBorder="1" applyAlignment="1">
      <alignment horizontal="center" vertical="center"/>
    </xf>
    <xf numFmtId="0" fontId="32" fillId="0" borderId="14" xfId="0" applyFont="1" applyBorder="1"/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9" fontId="25" fillId="7" borderId="10" xfId="0" applyNumberFormat="1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5" fillId="2" borderId="10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10" fillId="2" borderId="10" xfId="0" applyFont="1" applyFill="1" applyBorder="1" applyAlignment="1">
      <alignment horizontal="left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3" fillId="0" borderId="11" xfId="0" applyFont="1" applyBorder="1"/>
    <xf numFmtId="0" fontId="33" fillId="0" borderId="12" xfId="0" applyFont="1" applyBorder="1"/>
    <xf numFmtId="9" fontId="9" fillId="3" borderId="10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/>
    </xf>
    <xf numFmtId="0" fontId="3" fillId="0" borderId="22" xfId="0" applyFont="1" applyBorder="1"/>
    <xf numFmtId="0" fontId="14" fillId="3" borderId="10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14" fillId="3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0" xfId="0" applyFont="1" applyBorder="1"/>
    <xf numFmtId="0" fontId="2" fillId="7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4" fillId="7" borderId="13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11" fillId="4" borderId="1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/>
    <xf numFmtId="0" fontId="3" fillId="0" borderId="8" xfId="0" applyFont="1" applyBorder="1"/>
    <xf numFmtId="0" fontId="25" fillId="0" borderId="4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5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34" fillId="3" borderId="15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4" fillId="3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9" fontId="2" fillId="7" borderId="10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2" fillId="8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4" fillId="8" borderId="10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horizontal="center"/>
    </xf>
    <xf numFmtId="0" fontId="3" fillId="0" borderId="44" xfId="0" applyFont="1" applyBorder="1"/>
    <xf numFmtId="0" fontId="3" fillId="0" borderId="46" xfId="0" applyFont="1" applyBorder="1"/>
    <xf numFmtId="0" fontId="3" fillId="0" borderId="42" xfId="0" applyFont="1" applyBorder="1"/>
    <xf numFmtId="0" fontId="3" fillId="0" borderId="48" xfId="0" applyFont="1" applyBorder="1"/>
    <xf numFmtId="0" fontId="3" fillId="0" borderId="49" xfId="0" applyFont="1" applyBorder="1"/>
    <xf numFmtId="0" fontId="8" fillId="0" borderId="44" xfId="0" applyFont="1" applyBorder="1" applyAlignment="1">
      <alignment horizontal="center" vertical="center" wrapText="1"/>
    </xf>
    <xf numFmtId="0" fontId="0" fillId="0" borderId="42" xfId="0" applyBorder="1"/>
    <xf numFmtId="0" fontId="8" fillId="0" borderId="42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3" fillId="0" borderId="38" xfId="0" applyFont="1" applyBorder="1"/>
    <xf numFmtId="0" fontId="27" fillId="12" borderId="42" xfId="0" applyFont="1" applyFill="1" applyBorder="1" applyAlignment="1">
      <alignment horizontal="center" vertical="center" textRotation="90"/>
    </xf>
    <xf numFmtId="0" fontId="26" fillId="14" borderId="42" xfId="0" applyFont="1" applyFill="1" applyBorder="1"/>
    <xf numFmtId="0" fontId="27" fillId="13" borderId="42" xfId="0" applyFont="1" applyFill="1" applyBorder="1" applyAlignment="1">
      <alignment horizontal="center" vertical="center" textRotation="90"/>
    </xf>
    <xf numFmtId="0" fontId="26" fillId="15" borderId="42" xfId="0" applyFont="1" applyFill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2" xfId="0" applyFont="1" applyBorder="1"/>
    <xf numFmtId="0" fontId="31" fillId="0" borderId="47" xfId="0" applyFont="1" applyBorder="1"/>
    <xf numFmtId="0" fontId="5" fillId="0" borderId="48" xfId="0" applyFont="1" applyBorder="1" applyAlignment="1">
      <alignment horizontal="left" vertical="center" wrapText="1"/>
    </xf>
    <xf numFmtId="0" fontId="31" fillId="0" borderId="49" xfId="0" applyFont="1" applyBorder="1"/>
    <xf numFmtId="0" fontId="31" fillId="0" borderId="50" xfId="0" applyFont="1" applyBorder="1"/>
    <xf numFmtId="0" fontId="9" fillId="3" borderId="2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21" fillId="4" borderId="39" xfId="0" applyFont="1" applyFill="1" applyBorder="1" applyAlignment="1">
      <alignment horizontal="left" vertical="center" wrapText="1"/>
    </xf>
    <xf numFmtId="0" fontId="21" fillId="4" borderId="22" xfId="0" applyFont="1" applyFill="1" applyBorder="1" applyAlignment="1">
      <alignment horizontal="left" vertical="center" wrapText="1"/>
    </xf>
    <xf numFmtId="0" fontId="21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23" xfId="0" applyFont="1" applyFill="1" applyBorder="1" applyAlignment="1">
      <alignment horizontal="left" vertical="center" wrapText="1"/>
    </xf>
    <xf numFmtId="0" fontId="12" fillId="11" borderId="42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vertical="center" wrapText="1"/>
    </xf>
    <xf numFmtId="0" fontId="22" fillId="2" borderId="42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9" fontId="9" fillId="3" borderId="23" xfId="0" applyNumberFormat="1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left" vertical="center" wrapText="1"/>
    </xf>
    <xf numFmtId="0" fontId="23" fillId="7" borderId="23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9" fontId="6" fillId="7" borderId="10" xfId="0" applyNumberFormat="1" applyFont="1" applyFill="1" applyBorder="1" applyAlignment="1">
      <alignment horizontal="center" vertical="center" wrapText="1"/>
    </xf>
    <xf numFmtId="9" fontId="6" fillId="7" borderId="12" xfId="0" applyNumberFormat="1" applyFont="1" applyFill="1" applyBorder="1" applyAlignment="1">
      <alignment horizontal="center" vertical="center" wrapText="1"/>
    </xf>
    <xf numFmtId="9" fontId="6" fillId="7" borderId="23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left" vertical="center" wrapText="1"/>
    </xf>
    <xf numFmtId="0" fontId="23" fillId="8" borderId="23" xfId="0" applyFont="1" applyFill="1" applyBorder="1" applyAlignment="1">
      <alignment horizontal="left" vertical="center" wrapText="1"/>
    </xf>
    <xf numFmtId="0" fontId="23" fillId="8" borderId="12" xfId="0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6" fillId="0" borderId="38" xfId="0" applyFont="1" applyBorder="1"/>
    <xf numFmtId="0" fontId="25" fillId="0" borderId="1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7" fillId="6" borderId="30" xfId="0" applyFont="1" applyFill="1" applyBorder="1" applyAlignment="1">
      <alignment horizontal="center" vertical="center" textRotation="90"/>
    </xf>
    <xf numFmtId="0" fontId="27" fillId="5" borderId="42" xfId="0" applyFont="1" applyFill="1" applyBorder="1" applyAlignment="1">
      <alignment horizontal="center" vertical="center" textRotation="90"/>
    </xf>
    <xf numFmtId="0" fontId="26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17" fontId="26" fillId="0" borderId="29" xfId="0" applyNumberFormat="1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0" xfId="0" applyFont="1"/>
    <xf numFmtId="0" fontId="6" fillId="7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 wrapText="1"/>
    </xf>
    <xf numFmtId="0" fontId="6" fillId="7" borderId="64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0" fillId="0" borderId="9" xfId="0" applyBorder="1"/>
    <xf numFmtId="0" fontId="0" fillId="0" borderId="69" xfId="0" applyBorder="1"/>
    <xf numFmtId="0" fontId="9" fillId="0" borderId="6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71" xfId="0" applyFont="1" applyBorder="1" applyAlignment="1">
      <alignment vertical="center" wrapText="1"/>
    </xf>
    <xf numFmtId="0" fontId="22" fillId="0" borderId="66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 wrapText="1"/>
    </xf>
  </cellXfs>
  <cellStyles count="1">
    <cellStyle name="Normal" xfId="0" builtinId="0"/>
  </cellStyles>
  <dxfs count="24"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66FF66"/>
          <bgColor rgb="FF66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844260</xdr:colOff>
      <xdr:row>1</xdr:row>
      <xdr:rowOff>108238</xdr:rowOff>
    </xdr:from>
    <xdr:to>
      <xdr:col>1</xdr:col>
      <xdr:colOff>2056161</xdr:colOff>
      <xdr:row>3</xdr:row>
      <xdr:rowOff>140710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C9763-3C04-4ACC-93E6-A7467970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844260" y="303068"/>
          <a:ext cx="2175225" cy="508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170088</xdr:colOff>
      <xdr:row>0</xdr:row>
      <xdr:rowOff>153080</xdr:rowOff>
    </xdr:from>
    <xdr:to>
      <xdr:col>1</xdr:col>
      <xdr:colOff>1545893</xdr:colOff>
      <xdr:row>3</xdr:row>
      <xdr:rowOff>49481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7C4CC-9E94-4385-9263-8926A138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170088" y="153080"/>
          <a:ext cx="2175225" cy="508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394138</xdr:colOff>
      <xdr:row>0</xdr:row>
      <xdr:rowOff>147802</xdr:rowOff>
    </xdr:from>
    <xdr:to>
      <xdr:col>1</xdr:col>
      <xdr:colOff>1764665</xdr:colOff>
      <xdr:row>3</xdr:row>
      <xdr:rowOff>65317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F6442-A0E6-4D54-AB0A-B0B4CF11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394138" y="147802"/>
          <a:ext cx="2175225" cy="508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47625</xdr:rowOff>
    </xdr:from>
    <xdr:to>
      <xdr:col>1</xdr:col>
      <xdr:colOff>1992662</xdr:colOff>
      <xdr:row>2</xdr:row>
      <xdr:rowOff>119784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C99D74-246F-4516-A243-6079945AE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666750" y="47625"/>
          <a:ext cx="2159350" cy="4769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4"/>
  <sheetViews>
    <sheetView topLeftCell="D28" zoomScale="88" zoomScaleNormal="88" workbookViewId="0">
      <selection activeCell="AE20" sqref="AE20:AE35"/>
    </sheetView>
  </sheetViews>
  <sheetFormatPr baseColWidth="10" defaultColWidth="11.125" defaultRowHeight="15" customHeight="1" x14ac:dyDescent="0.2"/>
  <cols>
    <col min="1" max="1" width="12.625" style="35" customWidth="1"/>
    <col min="2" max="2" width="43.125" style="35" customWidth="1"/>
    <col min="3" max="3" width="24.125" style="35" customWidth="1"/>
    <col min="4" max="5" width="3.125" style="35" customWidth="1"/>
    <col min="6" max="7" width="3.375" style="35" customWidth="1"/>
    <col min="8" max="8" width="3.125" style="35" customWidth="1"/>
    <col min="9" max="9" width="3.5" style="35" customWidth="1"/>
    <col min="10" max="12" width="3" style="35" customWidth="1"/>
    <col min="13" max="13" width="3.5" style="35" customWidth="1"/>
    <col min="14" max="15" width="3" style="35" customWidth="1"/>
    <col min="16" max="17" width="2.5" style="35" customWidth="1"/>
    <col min="18" max="18" width="3.875" style="35" customWidth="1"/>
    <col min="19" max="19" width="3.625" style="35" customWidth="1"/>
    <col min="20" max="21" width="3.5" style="35" customWidth="1"/>
    <col min="22" max="22" width="3.375" style="35" customWidth="1"/>
    <col min="23" max="25" width="3.5" style="35" customWidth="1"/>
    <col min="26" max="27" width="2.625" style="35" customWidth="1"/>
    <col min="28" max="28" width="30.375" style="35" customWidth="1"/>
    <col min="29" max="30" width="3" style="35" customWidth="1"/>
    <col min="31" max="31" width="42.875" style="35" customWidth="1"/>
    <col min="32" max="34" width="11.5" style="35" customWidth="1"/>
    <col min="35" max="16384" width="11.125" style="35"/>
  </cols>
  <sheetData>
    <row r="1" spans="1:32" ht="15" customHeight="1" x14ac:dyDescent="0.2">
      <c r="A1" s="145"/>
      <c r="B1" s="117"/>
      <c r="C1" s="146" t="s">
        <v>129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62" t="s">
        <v>139</v>
      </c>
      <c r="AD1" s="163"/>
      <c r="AE1" s="164"/>
    </row>
    <row r="2" spans="1:32" ht="15" customHeight="1" thickBot="1" x14ac:dyDescent="0.25">
      <c r="A2" s="118"/>
      <c r="B2" s="119"/>
      <c r="C2" s="118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47"/>
      <c r="AC2" s="165"/>
      <c r="AD2" s="166"/>
      <c r="AE2" s="167"/>
    </row>
    <row r="3" spans="1:32" ht="21.75" customHeight="1" x14ac:dyDescent="0.2">
      <c r="A3" s="118"/>
      <c r="B3" s="119"/>
      <c r="C3" s="146" t="s">
        <v>130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48" t="s">
        <v>127</v>
      </c>
      <c r="AD3" s="149"/>
      <c r="AE3" s="150"/>
    </row>
    <row r="4" spans="1:32" ht="24" customHeight="1" thickBot="1" x14ac:dyDescent="0.25">
      <c r="A4" s="120"/>
      <c r="B4" s="122"/>
      <c r="C4" s="120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51" t="s">
        <v>126</v>
      </c>
      <c r="AD4" s="152"/>
      <c r="AE4" s="153"/>
    </row>
    <row r="5" spans="1:32" ht="12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7"/>
      <c r="AC5" s="36"/>
      <c r="AD5" s="37"/>
      <c r="AE5" s="36"/>
    </row>
    <row r="6" spans="1:32" ht="28.5" customHeight="1" x14ac:dyDescent="0.2">
      <c r="A6" s="156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3"/>
      <c r="AF6" s="38"/>
    </row>
    <row r="7" spans="1:32" ht="60.75" customHeight="1" x14ac:dyDescent="0.2">
      <c r="A7" s="157" t="s">
        <v>89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9"/>
      <c r="AF7" s="38"/>
    </row>
    <row r="8" spans="1:32" ht="22.5" customHeight="1" x14ac:dyDescent="0.2">
      <c r="A8" s="155" t="s">
        <v>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9"/>
      <c r="AF8" s="38"/>
    </row>
    <row r="9" spans="1:32" ht="18" customHeight="1" x14ac:dyDescent="0.2">
      <c r="A9" s="157" t="s">
        <v>90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9"/>
      <c r="AF9" s="38"/>
    </row>
    <row r="10" spans="1:32" s="74" customFormat="1" ht="20.25" customHeight="1" x14ac:dyDescent="0.2">
      <c r="A10" s="160" t="s">
        <v>3</v>
      </c>
      <c r="B10" s="161"/>
      <c r="C10" s="154" t="s">
        <v>4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155" t="s">
        <v>5</v>
      </c>
      <c r="AC10" s="138"/>
      <c r="AD10" s="138"/>
      <c r="AE10" s="139"/>
    </row>
    <row r="11" spans="1:32" ht="26.25" customHeight="1" x14ac:dyDescent="0.2">
      <c r="A11" s="170" t="s">
        <v>6</v>
      </c>
      <c r="B11" s="129"/>
      <c r="C11" s="171" t="s">
        <v>132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29"/>
      <c r="AB11" s="172" t="s">
        <v>7</v>
      </c>
      <c r="AC11" s="143"/>
      <c r="AD11" s="143"/>
      <c r="AE11" s="129"/>
    </row>
    <row r="12" spans="1:32" ht="7.5" customHeight="1" x14ac:dyDescent="0.2">
      <c r="A12" s="132"/>
      <c r="B12" s="133"/>
      <c r="C12" s="132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33"/>
      <c r="AB12" s="132"/>
      <c r="AC12" s="144"/>
      <c r="AD12" s="144"/>
      <c r="AE12" s="133"/>
    </row>
    <row r="13" spans="1:32" ht="24.75" customHeight="1" x14ac:dyDescent="0.2">
      <c r="A13" s="173" t="s">
        <v>6</v>
      </c>
      <c r="B13" s="174"/>
      <c r="C13" s="175" t="s">
        <v>91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7"/>
      <c r="AB13" s="178" t="s">
        <v>92</v>
      </c>
      <c r="AC13" s="179"/>
      <c r="AD13" s="179"/>
      <c r="AE13" s="180"/>
    </row>
    <row r="14" spans="1:32" ht="24.75" customHeight="1" x14ac:dyDescent="0.2">
      <c r="A14" s="127" t="s">
        <v>13</v>
      </c>
      <c r="B14" s="112"/>
      <c r="C14" s="112"/>
      <c r="D14" s="112"/>
      <c r="E14" s="112"/>
      <c r="F14" s="112"/>
      <c r="G14" s="113"/>
      <c r="H14" s="127" t="s">
        <v>14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3"/>
      <c r="AB14" s="127" t="s">
        <v>15</v>
      </c>
      <c r="AC14" s="169"/>
      <c r="AD14" s="169"/>
      <c r="AE14" s="169"/>
    </row>
    <row r="15" spans="1:32" s="74" customFormat="1" ht="89.25" customHeight="1" x14ac:dyDescent="0.2">
      <c r="A15" s="141" t="s">
        <v>133</v>
      </c>
      <c r="B15" s="138"/>
      <c r="C15" s="138"/>
      <c r="D15" s="138"/>
      <c r="E15" s="138"/>
      <c r="F15" s="138"/>
      <c r="G15" s="139"/>
      <c r="H15" s="137" t="s">
        <v>93</v>
      </c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0" t="s">
        <v>95</v>
      </c>
      <c r="AC15" s="138"/>
      <c r="AD15" s="138"/>
      <c r="AE15" s="139"/>
    </row>
    <row r="16" spans="1:32" ht="18" customHeight="1" x14ac:dyDescent="0.2">
      <c r="A16" s="142" t="s">
        <v>16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23"/>
    </row>
    <row r="17" spans="1:32" ht="12.75" customHeight="1" x14ac:dyDescent="0.2">
      <c r="A17" s="128" t="s">
        <v>16</v>
      </c>
      <c r="B17" s="129"/>
      <c r="C17" s="134" t="s">
        <v>17</v>
      </c>
      <c r="D17" s="127" t="s">
        <v>18</v>
      </c>
      <c r="E17" s="112"/>
      <c r="F17" s="112"/>
      <c r="G17" s="112"/>
      <c r="H17" s="112"/>
      <c r="I17" s="113"/>
      <c r="J17" s="127" t="s">
        <v>19</v>
      </c>
      <c r="K17" s="112"/>
      <c r="L17" s="112"/>
      <c r="M17" s="112"/>
      <c r="N17" s="112"/>
      <c r="O17" s="113"/>
      <c r="P17" s="127" t="s">
        <v>20</v>
      </c>
      <c r="Q17" s="112"/>
      <c r="R17" s="112"/>
      <c r="S17" s="112"/>
      <c r="T17" s="112"/>
      <c r="U17" s="113"/>
      <c r="V17" s="127" t="s">
        <v>21</v>
      </c>
      <c r="W17" s="112"/>
      <c r="X17" s="112"/>
      <c r="Y17" s="112"/>
      <c r="Z17" s="112"/>
      <c r="AA17" s="113"/>
      <c r="AB17" s="134" t="s">
        <v>22</v>
      </c>
      <c r="AC17" s="128" t="s">
        <v>23</v>
      </c>
      <c r="AD17" s="143"/>
      <c r="AE17" s="129"/>
      <c r="AF17" s="38"/>
    </row>
    <row r="18" spans="1:32" ht="25.5" customHeight="1" x14ac:dyDescent="0.2">
      <c r="A18" s="130"/>
      <c r="B18" s="131"/>
      <c r="C18" s="135"/>
      <c r="D18" s="127" t="s">
        <v>24</v>
      </c>
      <c r="E18" s="113"/>
      <c r="F18" s="127" t="s">
        <v>25</v>
      </c>
      <c r="G18" s="113"/>
      <c r="H18" s="127" t="s">
        <v>26</v>
      </c>
      <c r="I18" s="113"/>
      <c r="J18" s="127" t="s">
        <v>27</v>
      </c>
      <c r="K18" s="113"/>
      <c r="L18" s="127" t="s">
        <v>28</v>
      </c>
      <c r="M18" s="113"/>
      <c r="N18" s="127" t="s">
        <v>29</v>
      </c>
      <c r="O18" s="113"/>
      <c r="P18" s="127" t="s">
        <v>30</v>
      </c>
      <c r="Q18" s="113"/>
      <c r="R18" s="127" t="s">
        <v>31</v>
      </c>
      <c r="S18" s="113"/>
      <c r="T18" s="127" t="s">
        <v>32</v>
      </c>
      <c r="U18" s="113"/>
      <c r="V18" s="127" t="s">
        <v>33</v>
      </c>
      <c r="W18" s="113"/>
      <c r="X18" s="127" t="s">
        <v>34</v>
      </c>
      <c r="Y18" s="113"/>
      <c r="Z18" s="127" t="s">
        <v>35</v>
      </c>
      <c r="AA18" s="113"/>
      <c r="AB18" s="135"/>
      <c r="AC18" s="132"/>
      <c r="AD18" s="144"/>
      <c r="AE18" s="133"/>
      <c r="AF18" s="38"/>
    </row>
    <row r="19" spans="1:32" ht="12.75" customHeight="1" x14ac:dyDescent="0.2">
      <c r="A19" s="360"/>
      <c r="B19" s="133"/>
      <c r="C19" s="136"/>
      <c r="D19" s="39" t="s">
        <v>36</v>
      </c>
      <c r="E19" s="39" t="s">
        <v>37</v>
      </c>
      <c r="F19" s="39" t="s">
        <v>36</v>
      </c>
      <c r="G19" s="39" t="s">
        <v>37</v>
      </c>
      <c r="H19" s="39" t="s">
        <v>36</v>
      </c>
      <c r="I19" s="39" t="s">
        <v>37</v>
      </c>
      <c r="J19" s="39" t="s">
        <v>36</v>
      </c>
      <c r="K19" s="39" t="s">
        <v>37</v>
      </c>
      <c r="L19" s="39" t="s">
        <v>36</v>
      </c>
      <c r="M19" s="39" t="s">
        <v>37</v>
      </c>
      <c r="N19" s="39" t="s">
        <v>36</v>
      </c>
      <c r="O19" s="39" t="s">
        <v>37</v>
      </c>
      <c r="P19" s="39" t="s">
        <v>36</v>
      </c>
      <c r="Q19" s="39" t="s">
        <v>37</v>
      </c>
      <c r="R19" s="39" t="s">
        <v>36</v>
      </c>
      <c r="S19" s="39" t="s">
        <v>37</v>
      </c>
      <c r="T19" s="39" t="s">
        <v>36</v>
      </c>
      <c r="U19" s="39" t="s">
        <v>37</v>
      </c>
      <c r="V19" s="39" t="s">
        <v>36</v>
      </c>
      <c r="W19" s="39" t="s">
        <v>37</v>
      </c>
      <c r="X19" s="39" t="s">
        <v>36</v>
      </c>
      <c r="Y19" s="39" t="s">
        <v>37</v>
      </c>
      <c r="Z19" s="39" t="s">
        <v>36</v>
      </c>
      <c r="AA19" s="39" t="s">
        <v>37</v>
      </c>
      <c r="AB19" s="136"/>
      <c r="AC19" s="39" t="s">
        <v>36</v>
      </c>
      <c r="AD19" s="39" t="s">
        <v>38</v>
      </c>
      <c r="AE19" s="39" t="s">
        <v>39</v>
      </c>
      <c r="AF19" s="38"/>
    </row>
    <row r="20" spans="1:32" s="73" customFormat="1" ht="24" customHeight="1" x14ac:dyDescent="0.2">
      <c r="A20" s="265" t="s">
        <v>40</v>
      </c>
      <c r="B20" s="40" t="s">
        <v>41</v>
      </c>
      <c r="C20" s="41" t="s">
        <v>154</v>
      </c>
      <c r="D20" s="42"/>
      <c r="E20" s="43"/>
      <c r="F20" s="42" t="s">
        <v>36</v>
      </c>
      <c r="G20" s="43" t="s">
        <v>37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5"/>
      <c r="AB20" s="46" t="s">
        <v>96</v>
      </c>
      <c r="AC20" s="47">
        <v>1</v>
      </c>
      <c r="AD20" s="47">
        <f>COUNTIF(D20:AA20,"E")</f>
        <v>1</v>
      </c>
      <c r="AE20" s="48">
        <f>AD20/AC20</f>
        <v>1</v>
      </c>
    </row>
    <row r="21" spans="1:32" s="90" customFormat="1" ht="23.25" customHeight="1" x14ac:dyDescent="0.2">
      <c r="A21" s="265"/>
      <c r="B21" s="40" t="s">
        <v>156</v>
      </c>
      <c r="C21" s="41" t="s">
        <v>154</v>
      </c>
      <c r="D21" s="42" t="s">
        <v>36</v>
      </c>
      <c r="E21" s="43" t="s">
        <v>37</v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5"/>
      <c r="AB21" s="46" t="s">
        <v>140</v>
      </c>
      <c r="AC21" s="47">
        <v>1</v>
      </c>
      <c r="AD21" s="47">
        <v>1</v>
      </c>
      <c r="AE21" s="48">
        <f t="shared" ref="AE21:AE35" si="0">AD21/AC21</f>
        <v>1</v>
      </c>
    </row>
    <row r="22" spans="1:32" s="73" customFormat="1" ht="29.1" customHeight="1" x14ac:dyDescent="0.2">
      <c r="A22" s="265"/>
      <c r="B22" s="40" t="s">
        <v>157</v>
      </c>
      <c r="C22" s="41" t="s">
        <v>142</v>
      </c>
      <c r="D22" s="42"/>
      <c r="E22" s="43"/>
      <c r="F22" s="42" t="s">
        <v>36</v>
      </c>
      <c r="G22" s="43" t="s">
        <v>37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  <c r="AB22" s="46" t="s">
        <v>158</v>
      </c>
      <c r="AC22" s="47">
        <v>1</v>
      </c>
      <c r="AD22" s="47">
        <f t="shared" ref="AD22:AD35" si="1">COUNTIF(D22:AA22,"E")</f>
        <v>1</v>
      </c>
      <c r="AE22" s="48">
        <f t="shared" si="0"/>
        <v>1</v>
      </c>
    </row>
    <row r="23" spans="1:32" s="73" customFormat="1" ht="39" customHeight="1" x14ac:dyDescent="0.2">
      <c r="A23" s="267" t="s">
        <v>48</v>
      </c>
      <c r="B23" s="40" t="s">
        <v>164</v>
      </c>
      <c r="C23" s="41" t="s">
        <v>42</v>
      </c>
      <c r="D23" s="42"/>
      <c r="E23" s="43"/>
      <c r="F23" s="44"/>
      <c r="G23" s="43"/>
      <c r="H23" s="43"/>
      <c r="I23" s="43"/>
      <c r="J23" s="43" t="s">
        <v>36</v>
      </c>
      <c r="K23" s="43" t="s">
        <v>37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5"/>
      <c r="AB23" s="46" t="s">
        <v>160</v>
      </c>
      <c r="AC23" s="47">
        <v>1</v>
      </c>
      <c r="AD23" s="47">
        <f t="shared" si="1"/>
        <v>1</v>
      </c>
      <c r="AE23" s="48">
        <f t="shared" si="0"/>
        <v>1</v>
      </c>
    </row>
    <row r="24" spans="1:32" s="90" customFormat="1" ht="39" customHeight="1" x14ac:dyDescent="0.2">
      <c r="A24" s="267"/>
      <c r="B24" s="40" t="s">
        <v>163</v>
      </c>
      <c r="C24" s="41" t="s">
        <v>42</v>
      </c>
      <c r="D24" s="42"/>
      <c r="E24" s="43"/>
      <c r="F24" s="44"/>
      <c r="G24" s="43"/>
      <c r="H24" s="43"/>
      <c r="I24" s="43"/>
      <c r="J24" s="43"/>
      <c r="K24" s="43"/>
      <c r="L24" s="43" t="s">
        <v>36</v>
      </c>
      <c r="M24" s="43" t="s">
        <v>37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5"/>
      <c r="AB24" s="46" t="s">
        <v>160</v>
      </c>
      <c r="AC24" s="47">
        <v>1</v>
      </c>
      <c r="AD24" s="47">
        <f t="shared" ref="AD24" si="2">COUNTIF(D24:AA24,"E")</f>
        <v>1</v>
      </c>
      <c r="AE24" s="48">
        <f t="shared" si="0"/>
        <v>1</v>
      </c>
    </row>
    <row r="25" spans="1:32" s="90" customFormat="1" ht="39" customHeight="1" x14ac:dyDescent="0.2">
      <c r="A25" s="267"/>
      <c r="B25" s="40" t="s">
        <v>165</v>
      </c>
      <c r="C25" s="41" t="s">
        <v>42</v>
      </c>
      <c r="D25" s="42"/>
      <c r="E25" s="43"/>
      <c r="F25" s="44"/>
      <c r="G25" s="43"/>
      <c r="H25" s="43"/>
      <c r="I25" s="43"/>
      <c r="J25" s="43"/>
      <c r="K25" s="43"/>
      <c r="L25" s="43"/>
      <c r="M25" s="43"/>
      <c r="N25" s="43"/>
      <c r="O25" s="43"/>
      <c r="P25" s="43" t="s">
        <v>36</v>
      </c>
      <c r="Q25" s="43" t="s">
        <v>37</v>
      </c>
      <c r="R25" s="43"/>
      <c r="S25" s="43"/>
      <c r="T25" s="43"/>
      <c r="U25" s="43"/>
      <c r="V25" s="43"/>
      <c r="W25" s="43"/>
      <c r="X25" s="43"/>
      <c r="Y25" s="43"/>
      <c r="Z25" s="43"/>
      <c r="AA25" s="45"/>
      <c r="AB25" s="46" t="s">
        <v>160</v>
      </c>
      <c r="AC25" s="47">
        <v>1</v>
      </c>
      <c r="AD25" s="47">
        <f t="shared" ref="AD25:AD26" si="3">COUNTIF(D25:AA25,"E")</f>
        <v>1</v>
      </c>
      <c r="AE25" s="48">
        <f t="shared" si="0"/>
        <v>1</v>
      </c>
    </row>
    <row r="26" spans="1:32" s="90" customFormat="1" ht="39" customHeight="1" x14ac:dyDescent="0.2">
      <c r="A26" s="267"/>
      <c r="B26" s="40" t="s">
        <v>166</v>
      </c>
      <c r="C26" s="41" t="s">
        <v>42</v>
      </c>
      <c r="D26" s="42"/>
      <c r="E26" s="43"/>
      <c r="F26" s="4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 t="s">
        <v>36</v>
      </c>
      <c r="S26" s="43" t="s">
        <v>37</v>
      </c>
      <c r="T26" s="43"/>
      <c r="U26" s="43"/>
      <c r="V26" s="43"/>
      <c r="W26" s="43"/>
      <c r="X26" s="43"/>
      <c r="Y26" s="43"/>
      <c r="Z26" s="43"/>
      <c r="AA26" s="45"/>
      <c r="AB26" s="46" t="s">
        <v>160</v>
      </c>
      <c r="AC26" s="47">
        <v>1</v>
      </c>
      <c r="AD26" s="47">
        <f t="shared" si="3"/>
        <v>1</v>
      </c>
      <c r="AE26" s="48">
        <f t="shared" si="0"/>
        <v>1</v>
      </c>
    </row>
    <row r="27" spans="1:32" s="90" customFormat="1" ht="39" customHeight="1" x14ac:dyDescent="0.2">
      <c r="A27" s="267"/>
      <c r="B27" s="362" t="s">
        <v>159</v>
      </c>
      <c r="C27" s="41" t="s">
        <v>42</v>
      </c>
      <c r="D27" s="42"/>
      <c r="E27" s="43"/>
      <c r="F27" s="44"/>
      <c r="G27" s="43"/>
      <c r="H27" s="43" t="s">
        <v>36</v>
      </c>
      <c r="I27" s="43" t="s">
        <v>37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5"/>
      <c r="AB27" s="46" t="s">
        <v>141</v>
      </c>
      <c r="AC27" s="47">
        <v>1</v>
      </c>
      <c r="AD27" s="47">
        <f t="shared" ref="AD27" si="4">COUNTIF(D27:AA27,"E")</f>
        <v>1</v>
      </c>
      <c r="AE27" s="48">
        <f t="shared" si="0"/>
        <v>1</v>
      </c>
    </row>
    <row r="28" spans="1:32" s="90" customFormat="1" ht="42.75" customHeight="1" x14ac:dyDescent="0.2">
      <c r="A28" s="267"/>
      <c r="B28" s="364" t="s">
        <v>144</v>
      </c>
      <c r="C28" s="361" t="s">
        <v>42</v>
      </c>
      <c r="D28" s="42"/>
      <c r="E28" s="43"/>
      <c r="F28" s="43"/>
      <c r="G28" s="43"/>
      <c r="H28" s="43"/>
      <c r="I28" s="43"/>
      <c r="J28" s="43"/>
      <c r="K28" s="43"/>
      <c r="L28" s="43" t="s">
        <v>36</v>
      </c>
      <c r="M28" s="43" t="s">
        <v>37</v>
      </c>
      <c r="N28" s="43"/>
      <c r="O28" s="43"/>
      <c r="P28" s="43"/>
      <c r="Q28" s="43"/>
      <c r="R28" s="43" t="s">
        <v>36</v>
      </c>
      <c r="S28" s="43" t="s">
        <v>37</v>
      </c>
      <c r="T28" s="43"/>
      <c r="U28" s="43"/>
      <c r="V28" s="43"/>
      <c r="W28" s="43"/>
      <c r="X28" s="43"/>
      <c r="Y28" s="43"/>
      <c r="Z28" s="43"/>
      <c r="AA28" s="45"/>
      <c r="AB28" s="46" t="s">
        <v>143</v>
      </c>
      <c r="AC28" s="47">
        <f t="shared" ref="AC28:AC35" si="5">COUNTIF(D28:AA28,"P")</f>
        <v>2</v>
      </c>
      <c r="AD28" s="47">
        <f t="shared" si="1"/>
        <v>2</v>
      </c>
      <c r="AE28" s="48">
        <f t="shared" si="0"/>
        <v>1</v>
      </c>
    </row>
    <row r="29" spans="1:32" s="90" customFormat="1" ht="38.25" customHeight="1" x14ac:dyDescent="0.2">
      <c r="A29" s="267"/>
      <c r="B29" s="364" t="s">
        <v>155</v>
      </c>
      <c r="C29" s="361" t="s">
        <v>42</v>
      </c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 t="s">
        <v>36</v>
      </c>
      <c r="Q29" s="43" t="s">
        <v>37</v>
      </c>
      <c r="R29" s="43"/>
      <c r="S29" s="43"/>
      <c r="T29" s="43"/>
      <c r="U29" s="43"/>
      <c r="V29" s="43"/>
      <c r="W29" s="43"/>
      <c r="X29" s="43"/>
      <c r="Y29" s="43"/>
      <c r="Z29" s="43"/>
      <c r="AA29" s="45"/>
      <c r="AB29" s="46" t="s">
        <v>50</v>
      </c>
      <c r="AC29" s="47">
        <f t="shared" si="5"/>
        <v>1</v>
      </c>
      <c r="AD29" s="47">
        <f t="shared" si="1"/>
        <v>1</v>
      </c>
      <c r="AE29" s="48">
        <f t="shared" si="0"/>
        <v>1</v>
      </c>
    </row>
    <row r="30" spans="1:32" s="90" customFormat="1" ht="51" customHeight="1" x14ac:dyDescent="0.2">
      <c r="A30" s="267"/>
      <c r="B30" s="364" t="s">
        <v>153</v>
      </c>
      <c r="C30" s="361" t="s">
        <v>42</v>
      </c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 t="s">
        <v>36</v>
      </c>
      <c r="O30" s="43" t="s">
        <v>37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5"/>
      <c r="AB30" s="46" t="s">
        <v>50</v>
      </c>
      <c r="AC30" s="47">
        <f t="shared" si="5"/>
        <v>1</v>
      </c>
      <c r="AD30" s="47">
        <f t="shared" si="1"/>
        <v>1</v>
      </c>
      <c r="AE30" s="48">
        <f t="shared" si="0"/>
        <v>1</v>
      </c>
    </row>
    <row r="31" spans="1:32" s="77" customFormat="1" ht="21" customHeight="1" x14ac:dyDescent="0.2">
      <c r="A31" s="267"/>
      <c r="B31" s="364" t="s">
        <v>145</v>
      </c>
      <c r="C31" s="361" t="s">
        <v>42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 t="s">
        <v>36</v>
      </c>
      <c r="U31" s="43"/>
      <c r="V31" s="43"/>
      <c r="W31" s="43"/>
      <c r="X31" s="43"/>
      <c r="Y31" s="43"/>
      <c r="Z31" s="43"/>
      <c r="AA31" s="45"/>
      <c r="AB31" s="46" t="s">
        <v>50</v>
      </c>
      <c r="AC31" s="47">
        <f t="shared" si="5"/>
        <v>1</v>
      </c>
      <c r="AD31" s="47">
        <f t="shared" si="1"/>
        <v>0</v>
      </c>
      <c r="AE31" s="48">
        <f t="shared" si="0"/>
        <v>0</v>
      </c>
    </row>
    <row r="32" spans="1:32" s="77" customFormat="1" ht="30" customHeight="1" x14ac:dyDescent="0.2">
      <c r="A32" s="267"/>
      <c r="B32" s="364" t="s">
        <v>53</v>
      </c>
      <c r="C32" s="361" t="s">
        <v>42</v>
      </c>
      <c r="D32" s="42"/>
      <c r="E32" s="43"/>
      <c r="F32" s="43"/>
      <c r="G32" s="43"/>
      <c r="H32" s="43" t="s">
        <v>36</v>
      </c>
      <c r="I32" s="43" t="s">
        <v>37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5"/>
      <c r="AB32" s="46" t="s">
        <v>54</v>
      </c>
      <c r="AC32" s="47">
        <f t="shared" si="5"/>
        <v>1</v>
      </c>
      <c r="AD32" s="47">
        <f t="shared" si="1"/>
        <v>1</v>
      </c>
      <c r="AE32" s="48">
        <f t="shared" si="0"/>
        <v>1</v>
      </c>
    </row>
    <row r="33" spans="1:34" s="73" customFormat="1" ht="33" customHeight="1" x14ac:dyDescent="0.2">
      <c r="A33" s="267"/>
      <c r="B33" s="363" t="s">
        <v>58</v>
      </c>
      <c r="C33" s="41" t="s">
        <v>42</v>
      </c>
      <c r="D33" s="42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 t="s">
        <v>36</v>
      </c>
      <c r="W33" s="43"/>
      <c r="X33" s="43"/>
      <c r="Y33" s="43"/>
      <c r="Z33" s="43"/>
      <c r="AA33" s="45"/>
      <c r="AB33" s="46" t="s">
        <v>57</v>
      </c>
      <c r="AC33" s="47">
        <f t="shared" si="5"/>
        <v>1</v>
      </c>
      <c r="AD33" s="47">
        <f t="shared" si="1"/>
        <v>0</v>
      </c>
      <c r="AE33" s="48">
        <f t="shared" si="0"/>
        <v>0</v>
      </c>
    </row>
    <row r="34" spans="1:34" s="73" customFormat="1" ht="57" customHeight="1" x14ac:dyDescent="0.2">
      <c r="A34" s="366" t="s">
        <v>60</v>
      </c>
      <c r="B34" s="40" t="s">
        <v>61</v>
      </c>
      <c r="C34" s="41" t="s">
        <v>42</v>
      </c>
      <c r="D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 t="s">
        <v>36</v>
      </c>
      <c r="Y34" s="43"/>
      <c r="Z34" s="43"/>
      <c r="AA34" s="45"/>
      <c r="AB34" s="46" t="s">
        <v>62</v>
      </c>
      <c r="AC34" s="47">
        <f t="shared" si="5"/>
        <v>1</v>
      </c>
      <c r="AD34" s="47">
        <f t="shared" si="1"/>
        <v>0</v>
      </c>
      <c r="AE34" s="48">
        <f t="shared" si="0"/>
        <v>0</v>
      </c>
    </row>
    <row r="35" spans="1:34" s="73" customFormat="1" ht="44.25" customHeight="1" x14ac:dyDescent="0.2">
      <c r="A35" s="365" t="s">
        <v>63</v>
      </c>
      <c r="B35" s="79" t="s">
        <v>161</v>
      </c>
      <c r="C35" s="41" t="s">
        <v>42</v>
      </c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 t="s">
        <v>36</v>
      </c>
      <c r="AA35" s="45"/>
      <c r="AB35" s="41" t="s">
        <v>64</v>
      </c>
      <c r="AC35" s="47">
        <f t="shared" si="5"/>
        <v>1</v>
      </c>
      <c r="AD35" s="47">
        <f t="shared" si="1"/>
        <v>0</v>
      </c>
      <c r="AE35" s="48">
        <f t="shared" si="0"/>
        <v>0</v>
      </c>
    </row>
    <row r="36" spans="1:34" ht="14.25" customHeight="1" x14ac:dyDescent="0.2">
      <c r="A36" s="127" t="s">
        <v>162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3"/>
    </row>
    <row r="37" spans="1:34" ht="15" customHeight="1" x14ac:dyDescent="0.2">
      <c r="A37" s="182" t="s">
        <v>65</v>
      </c>
      <c r="B37" s="125"/>
      <c r="C37" s="126"/>
      <c r="D37" s="181">
        <f>COUNTIF(D20:E35,"P")</f>
        <v>1</v>
      </c>
      <c r="E37" s="123"/>
      <c r="F37" s="181">
        <f>COUNTIF(F20:G35,"P")</f>
        <v>2</v>
      </c>
      <c r="G37" s="123"/>
      <c r="H37" s="181">
        <f>COUNTIF(H20:I35,"P")</f>
        <v>2</v>
      </c>
      <c r="I37" s="123"/>
      <c r="J37" s="181">
        <f>COUNTIF(J20:K35,"P")</f>
        <v>1</v>
      </c>
      <c r="K37" s="123"/>
      <c r="L37" s="181">
        <f>COUNTIF(L20:M35,"P")</f>
        <v>2</v>
      </c>
      <c r="M37" s="123"/>
      <c r="N37" s="181">
        <f>COUNTIF(N20:O35,"P")</f>
        <v>1</v>
      </c>
      <c r="O37" s="123"/>
      <c r="P37" s="181">
        <f>COUNTIF(P20:Q35,"P")</f>
        <v>2</v>
      </c>
      <c r="Q37" s="123"/>
      <c r="R37" s="181">
        <f>COUNTIF(R20:S35,"P")</f>
        <v>2</v>
      </c>
      <c r="S37" s="123"/>
      <c r="T37" s="181">
        <f>COUNTIF(T20:U35,"P")</f>
        <v>1</v>
      </c>
      <c r="U37" s="123"/>
      <c r="V37" s="181">
        <f>COUNTIF(V20:W35,"P")</f>
        <v>1</v>
      </c>
      <c r="W37" s="123"/>
      <c r="X37" s="181">
        <f>COUNTIF(X20:Y35,"P")</f>
        <v>1</v>
      </c>
      <c r="Y37" s="123"/>
      <c r="Z37" s="181">
        <f>COUNTIF(Z20:AA35,"P")</f>
        <v>1</v>
      </c>
      <c r="AA37" s="123"/>
      <c r="AB37" s="49" t="s">
        <v>66</v>
      </c>
      <c r="AC37" s="50" t="s">
        <v>4</v>
      </c>
      <c r="AD37" s="50" t="s">
        <v>67</v>
      </c>
      <c r="AE37" s="51" t="s">
        <v>68</v>
      </c>
    </row>
    <row r="38" spans="1:34" ht="15" customHeight="1" x14ac:dyDescent="0.2">
      <c r="A38" s="182" t="s">
        <v>69</v>
      </c>
      <c r="B38" s="125"/>
      <c r="C38" s="126"/>
      <c r="D38" s="181">
        <f>COUNTIF(D20:E35,"E")</f>
        <v>1</v>
      </c>
      <c r="E38" s="123"/>
      <c r="F38" s="181">
        <f>COUNTIF(F20:G35,"E")</f>
        <v>2</v>
      </c>
      <c r="G38" s="123"/>
      <c r="H38" s="181">
        <f>COUNTIF(H20:I35,"E")</f>
        <v>2</v>
      </c>
      <c r="I38" s="123"/>
      <c r="J38" s="181">
        <f>COUNTIF(J20:K35,"E")</f>
        <v>1</v>
      </c>
      <c r="K38" s="123"/>
      <c r="L38" s="181">
        <f>COUNTIF(L20:M35,"E")</f>
        <v>2</v>
      </c>
      <c r="M38" s="123"/>
      <c r="N38" s="181">
        <f>COUNTIF(N20:O35,"E")</f>
        <v>1</v>
      </c>
      <c r="O38" s="123"/>
      <c r="P38" s="181">
        <f>COUNTIF(P20:Q35,"E")</f>
        <v>2</v>
      </c>
      <c r="Q38" s="123"/>
      <c r="R38" s="181">
        <f>COUNTIF(R20:S35,"E")</f>
        <v>2</v>
      </c>
      <c r="S38" s="123"/>
      <c r="T38" s="181">
        <f>COUNTIF(T20:U35,"E")</f>
        <v>0</v>
      </c>
      <c r="U38" s="123"/>
      <c r="V38" s="181">
        <f>COUNTIF(V20:W35,"E")</f>
        <v>0</v>
      </c>
      <c r="W38" s="123"/>
      <c r="X38" s="181">
        <f>COUNTIF(X20:Y35,"E")</f>
        <v>0</v>
      </c>
      <c r="Y38" s="123"/>
      <c r="Z38" s="181">
        <f>COUNTIF(Z20:AA35,"E")</f>
        <v>0</v>
      </c>
      <c r="AA38" s="123"/>
      <c r="AB38" s="52" t="s">
        <v>70</v>
      </c>
      <c r="AC38" s="53">
        <v>0.16</v>
      </c>
      <c r="AD38" s="53">
        <v>0.13</v>
      </c>
      <c r="AE38" s="54" t="s">
        <v>71</v>
      </c>
      <c r="AG38" s="55"/>
      <c r="AH38" s="55"/>
    </row>
    <row r="39" spans="1:34" ht="14.25" customHeight="1" x14ac:dyDescent="0.2">
      <c r="A39" s="182" t="s">
        <v>72</v>
      </c>
      <c r="B39" s="125"/>
      <c r="C39" s="126"/>
      <c r="D39" s="168">
        <f>+D38/D37</f>
        <v>1</v>
      </c>
      <c r="E39" s="123"/>
      <c r="F39" s="168">
        <f>+F38/F37</f>
        <v>1</v>
      </c>
      <c r="G39" s="123"/>
      <c r="H39" s="168">
        <f>+H38/H37</f>
        <v>1</v>
      </c>
      <c r="I39" s="123"/>
      <c r="J39" s="168">
        <f>+J38/J37</f>
        <v>1</v>
      </c>
      <c r="K39" s="123"/>
      <c r="L39" s="168">
        <f>+L38/L37</f>
        <v>1</v>
      </c>
      <c r="M39" s="123"/>
      <c r="N39" s="168">
        <f>+N38/N37</f>
        <v>1</v>
      </c>
      <c r="O39" s="123"/>
      <c r="P39" s="168">
        <f>+P38/P37</f>
        <v>1</v>
      </c>
      <c r="Q39" s="123"/>
      <c r="R39" s="168">
        <f>+R38/R37</f>
        <v>1</v>
      </c>
      <c r="S39" s="123"/>
      <c r="T39" s="168">
        <f>+T38/T37</f>
        <v>0</v>
      </c>
      <c r="U39" s="123"/>
      <c r="V39" s="168">
        <f>+V38/V37</f>
        <v>0</v>
      </c>
      <c r="W39" s="123"/>
      <c r="X39" s="168">
        <f>+X38/X37</f>
        <v>0</v>
      </c>
      <c r="Y39" s="123"/>
      <c r="Z39" s="168">
        <f>+Z38/Z37</f>
        <v>0</v>
      </c>
      <c r="AA39" s="123"/>
      <c r="AB39" s="52" t="s">
        <v>73</v>
      </c>
      <c r="AC39" s="53">
        <v>0.47</v>
      </c>
      <c r="AD39" s="53"/>
      <c r="AE39" s="54" t="s">
        <v>74</v>
      </c>
      <c r="AG39" s="55"/>
    </row>
    <row r="40" spans="1:34" ht="14.25" customHeight="1" x14ac:dyDescent="0.2">
      <c r="A40" s="182" t="s">
        <v>75</v>
      </c>
      <c r="B40" s="125"/>
      <c r="C40" s="126"/>
      <c r="D40" s="168">
        <f>+(D38+F38+H38)/(D37+F37+H37)</f>
        <v>1</v>
      </c>
      <c r="E40" s="112"/>
      <c r="F40" s="112"/>
      <c r="G40" s="112"/>
      <c r="H40" s="112"/>
      <c r="I40" s="113"/>
      <c r="J40" s="168">
        <f>+(J38+L38+N38)/(J37+L37+N37)</f>
        <v>1</v>
      </c>
      <c r="K40" s="112"/>
      <c r="L40" s="112"/>
      <c r="M40" s="112"/>
      <c r="N40" s="112"/>
      <c r="O40" s="113"/>
      <c r="P40" s="168">
        <f>+(P38+R38+T38)/(P37+R37+T37)</f>
        <v>0.8</v>
      </c>
      <c r="Q40" s="112"/>
      <c r="R40" s="112"/>
      <c r="S40" s="112"/>
      <c r="T40" s="112"/>
      <c r="U40" s="113"/>
      <c r="V40" s="168">
        <f>+(V38+X38+Z38)/(V37+X37+Z37)</f>
        <v>0</v>
      </c>
      <c r="W40" s="112"/>
      <c r="X40" s="112"/>
      <c r="Y40" s="112"/>
      <c r="Z40" s="112"/>
      <c r="AA40" s="113"/>
      <c r="AB40" s="52" t="s">
        <v>76</v>
      </c>
      <c r="AC40" s="53">
        <v>0.75</v>
      </c>
      <c r="AD40" s="53"/>
      <c r="AE40" s="54" t="s">
        <v>77</v>
      </c>
      <c r="AG40" s="55"/>
    </row>
    <row r="41" spans="1:34" ht="14.25" customHeight="1" x14ac:dyDescent="0.2">
      <c r="A41" s="124" t="s">
        <v>78</v>
      </c>
      <c r="B41" s="125"/>
      <c r="C41" s="126"/>
      <c r="D41" s="183">
        <f>+D37</f>
        <v>1</v>
      </c>
      <c r="E41" s="123"/>
      <c r="F41" s="183">
        <f>+D37+F37</f>
        <v>3</v>
      </c>
      <c r="G41" s="123"/>
      <c r="H41" s="183">
        <f t="shared" ref="H41:H42" si="6">+F41+H37</f>
        <v>5</v>
      </c>
      <c r="I41" s="123"/>
      <c r="J41" s="183">
        <f t="shared" ref="J41:J42" si="7">+H41+J37</f>
        <v>6</v>
      </c>
      <c r="K41" s="123"/>
      <c r="L41" s="183">
        <f t="shared" ref="L41:L42" si="8">+J41+L37</f>
        <v>8</v>
      </c>
      <c r="M41" s="123"/>
      <c r="N41" s="183">
        <f t="shared" ref="N41:N42" si="9">+L41+N37</f>
        <v>9</v>
      </c>
      <c r="O41" s="123"/>
      <c r="P41" s="183">
        <f t="shared" ref="P41:P42" si="10">+N41+P37</f>
        <v>11</v>
      </c>
      <c r="Q41" s="123"/>
      <c r="R41" s="183">
        <f t="shared" ref="R41:R42" si="11">+P41+R37</f>
        <v>13</v>
      </c>
      <c r="S41" s="123"/>
      <c r="T41" s="183">
        <f t="shared" ref="T41:T42" si="12">+R41+T37</f>
        <v>14</v>
      </c>
      <c r="U41" s="123"/>
      <c r="V41" s="183">
        <f t="shared" ref="V41:V42" si="13">+T41+V37</f>
        <v>15</v>
      </c>
      <c r="W41" s="123"/>
      <c r="X41" s="183">
        <f t="shared" ref="X41:X42" si="14">+V41+X37</f>
        <v>16</v>
      </c>
      <c r="Y41" s="123"/>
      <c r="Z41" s="183">
        <f t="shared" ref="Z41:Z42" si="15">+X41+Z37</f>
        <v>17</v>
      </c>
      <c r="AA41" s="123"/>
      <c r="AB41" s="52" t="s">
        <v>79</v>
      </c>
      <c r="AC41" s="53">
        <v>1</v>
      </c>
      <c r="AD41" s="53"/>
      <c r="AE41" s="54" t="s">
        <v>80</v>
      </c>
      <c r="AG41" s="55"/>
    </row>
    <row r="42" spans="1:34" ht="14.25" customHeight="1" x14ac:dyDescent="0.2">
      <c r="A42" s="124" t="s">
        <v>81</v>
      </c>
      <c r="B42" s="125"/>
      <c r="C42" s="126"/>
      <c r="D42" s="183">
        <f>COUNTIF(D20:E35,"E")</f>
        <v>1</v>
      </c>
      <c r="E42" s="123"/>
      <c r="F42" s="183">
        <f>+D42+F38</f>
        <v>3</v>
      </c>
      <c r="G42" s="123"/>
      <c r="H42" s="183">
        <f t="shared" si="6"/>
        <v>5</v>
      </c>
      <c r="I42" s="123"/>
      <c r="J42" s="183">
        <f t="shared" si="7"/>
        <v>6</v>
      </c>
      <c r="K42" s="123"/>
      <c r="L42" s="183">
        <f t="shared" si="8"/>
        <v>8</v>
      </c>
      <c r="M42" s="123"/>
      <c r="N42" s="183">
        <f t="shared" si="9"/>
        <v>9</v>
      </c>
      <c r="O42" s="123"/>
      <c r="P42" s="183">
        <f t="shared" si="10"/>
        <v>11</v>
      </c>
      <c r="Q42" s="123"/>
      <c r="R42" s="183">
        <f t="shared" si="11"/>
        <v>13</v>
      </c>
      <c r="S42" s="123"/>
      <c r="T42" s="183">
        <f t="shared" si="12"/>
        <v>13</v>
      </c>
      <c r="U42" s="123"/>
      <c r="V42" s="183">
        <f t="shared" si="13"/>
        <v>13</v>
      </c>
      <c r="W42" s="123"/>
      <c r="X42" s="183">
        <f t="shared" si="14"/>
        <v>13</v>
      </c>
      <c r="Y42" s="123"/>
      <c r="Z42" s="183">
        <f t="shared" si="15"/>
        <v>13</v>
      </c>
      <c r="AA42" s="123"/>
      <c r="AB42" s="56"/>
      <c r="AC42" s="57"/>
      <c r="AD42" s="57"/>
      <c r="AE42" s="58"/>
    </row>
    <row r="43" spans="1:34" ht="14.25" customHeight="1" x14ac:dyDescent="0.2">
      <c r="A43" s="124" t="s">
        <v>82</v>
      </c>
      <c r="B43" s="125"/>
      <c r="C43" s="126"/>
      <c r="D43" s="114">
        <f>+D42/D41</f>
        <v>1</v>
      </c>
      <c r="E43" s="123"/>
      <c r="F43" s="114">
        <f>+F42/F41</f>
        <v>1</v>
      </c>
      <c r="G43" s="123"/>
      <c r="H43" s="114">
        <f>+H42/H41</f>
        <v>1</v>
      </c>
      <c r="I43" s="123"/>
      <c r="J43" s="114">
        <f>+J42/J41</f>
        <v>1</v>
      </c>
      <c r="K43" s="123"/>
      <c r="L43" s="114">
        <f>+L42/L41</f>
        <v>1</v>
      </c>
      <c r="M43" s="123"/>
      <c r="N43" s="114">
        <f>+N42/N41</f>
        <v>1</v>
      </c>
      <c r="O43" s="123"/>
      <c r="P43" s="114">
        <f>+P42/P41</f>
        <v>1</v>
      </c>
      <c r="Q43" s="123"/>
      <c r="R43" s="114">
        <f>+R42/R41</f>
        <v>1</v>
      </c>
      <c r="S43" s="123"/>
      <c r="T43" s="114">
        <f>+T42/T41</f>
        <v>0.9285714285714286</v>
      </c>
      <c r="U43" s="123"/>
      <c r="V43" s="114">
        <f>+V42/V41</f>
        <v>0.8666666666666667</v>
      </c>
      <c r="W43" s="123"/>
      <c r="X43" s="114">
        <f>+X42/X41</f>
        <v>0.8125</v>
      </c>
      <c r="Y43" s="123"/>
      <c r="Z43" s="114">
        <f>+Z42/Z41</f>
        <v>0.76470588235294112</v>
      </c>
      <c r="AA43" s="123"/>
      <c r="AB43" s="56"/>
      <c r="AC43" s="57"/>
      <c r="AD43" s="57"/>
      <c r="AE43" s="58"/>
    </row>
    <row r="44" spans="1:34" ht="14.25" customHeight="1" x14ac:dyDescent="0.2">
      <c r="A44" s="124" t="s">
        <v>83</v>
      </c>
      <c r="B44" s="125"/>
      <c r="C44" s="126"/>
      <c r="D44" s="114">
        <f>+H42/Z41</f>
        <v>0.29411764705882354</v>
      </c>
      <c r="E44" s="112"/>
      <c r="F44" s="112"/>
      <c r="G44" s="112"/>
      <c r="H44" s="112"/>
      <c r="I44" s="113"/>
      <c r="J44" s="114">
        <f>+N42/Z41</f>
        <v>0.52941176470588236</v>
      </c>
      <c r="K44" s="112"/>
      <c r="L44" s="112"/>
      <c r="M44" s="112"/>
      <c r="N44" s="112"/>
      <c r="O44" s="113"/>
      <c r="P44" s="114">
        <f>+T42/Z41</f>
        <v>0.76470588235294112</v>
      </c>
      <c r="Q44" s="112"/>
      <c r="R44" s="112"/>
      <c r="S44" s="112"/>
      <c r="T44" s="112"/>
      <c r="U44" s="113"/>
      <c r="V44" s="114">
        <f>+Z42/Z41</f>
        <v>0.76470588235294112</v>
      </c>
      <c r="W44" s="112"/>
      <c r="X44" s="112"/>
      <c r="Y44" s="112"/>
      <c r="Z44" s="112"/>
      <c r="AA44" s="113"/>
      <c r="AB44" s="59"/>
      <c r="AC44" s="60"/>
      <c r="AD44" s="60"/>
      <c r="AE44" s="61"/>
    </row>
    <row r="45" spans="1:34" ht="14.25" customHeight="1" x14ac:dyDescent="0.2">
      <c r="A45" s="111" t="s">
        <v>4</v>
      </c>
      <c r="B45" s="112"/>
      <c r="C45" s="113"/>
      <c r="D45" s="114">
        <f>+H41/Z41</f>
        <v>0.29411764705882354</v>
      </c>
      <c r="E45" s="112"/>
      <c r="F45" s="112"/>
      <c r="G45" s="112"/>
      <c r="H45" s="112"/>
      <c r="I45" s="113"/>
      <c r="J45" s="114">
        <f>+N41/Z41</f>
        <v>0.52941176470588236</v>
      </c>
      <c r="K45" s="112"/>
      <c r="L45" s="112"/>
      <c r="M45" s="112"/>
      <c r="N45" s="112"/>
      <c r="O45" s="113"/>
      <c r="P45" s="114">
        <f>+T41/Z41</f>
        <v>0.82352941176470584</v>
      </c>
      <c r="Q45" s="112"/>
      <c r="R45" s="112"/>
      <c r="S45" s="112"/>
      <c r="T45" s="112"/>
      <c r="U45" s="113"/>
      <c r="V45" s="114">
        <f>+Z41/Z41</f>
        <v>1</v>
      </c>
      <c r="W45" s="112"/>
      <c r="X45" s="112"/>
      <c r="Y45" s="112"/>
      <c r="Z45" s="112"/>
      <c r="AA45" s="113"/>
      <c r="AB45" s="62"/>
      <c r="AC45" s="62"/>
      <c r="AD45" s="62"/>
      <c r="AE45" s="63"/>
    </row>
    <row r="46" spans="1:34" ht="12.75" customHeight="1" x14ac:dyDescent="0.2">
      <c r="AB46" s="64"/>
      <c r="AD46" s="64"/>
    </row>
    <row r="47" spans="1:34" ht="12.75" customHeight="1" x14ac:dyDescent="0.2">
      <c r="AB47" s="64"/>
      <c r="AD47" s="64"/>
    </row>
    <row r="48" spans="1:34" ht="12.75" customHeight="1" x14ac:dyDescent="0.2">
      <c r="D48" s="115" t="s">
        <v>84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64"/>
      <c r="AD48" s="64"/>
    </row>
    <row r="49" spans="4:30" ht="12.75" customHeight="1" x14ac:dyDescent="0.2">
      <c r="D49" s="11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19"/>
      <c r="AB49" s="64"/>
      <c r="AD49" s="64"/>
    </row>
    <row r="50" spans="4:30" ht="12.75" customHeight="1" x14ac:dyDescent="0.2">
      <c r="D50" s="11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19"/>
      <c r="AB50" s="64"/>
      <c r="AD50" s="64"/>
    </row>
    <row r="51" spans="4:30" ht="12.75" customHeight="1" x14ac:dyDescent="0.2">
      <c r="D51" s="11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19"/>
      <c r="AB51" s="64"/>
      <c r="AD51" s="64"/>
    </row>
    <row r="52" spans="4:30" ht="12.75" customHeight="1" x14ac:dyDescent="0.2">
      <c r="D52" s="11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19"/>
      <c r="AB52" s="64"/>
      <c r="AD52" s="64"/>
    </row>
    <row r="53" spans="4:30" ht="12.75" customHeight="1" x14ac:dyDescent="0.2">
      <c r="D53" s="11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19"/>
      <c r="AB53" s="64"/>
      <c r="AD53" s="64"/>
    </row>
    <row r="54" spans="4:30" ht="12.75" customHeight="1" x14ac:dyDescent="0.2">
      <c r="D54" s="11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19"/>
      <c r="AB54" s="64"/>
      <c r="AD54" s="64"/>
    </row>
    <row r="55" spans="4:30" ht="12.75" customHeight="1" x14ac:dyDescent="0.2">
      <c r="D55" s="11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19"/>
      <c r="AB55" s="64"/>
      <c r="AD55" s="64"/>
    </row>
    <row r="56" spans="4:30" ht="12.75" customHeight="1" x14ac:dyDescent="0.2">
      <c r="D56" s="11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19"/>
      <c r="AB56" s="64"/>
      <c r="AD56" s="64"/>
    </row>
    <row r="57" spans="4:30" ht="12.75" customHeight="1" x14ac:dyDescent="0.2">
      <c r="D57" s="11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19"/>
      <c r="AB57" s="64"/>
      <c r="AD57" s="64"/>
    </row>
    <row r="58" spans="4:30" ht="12.75" customHeight="1" x14ac:dyDescent="0.2">
      <c r="D58" s="11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19"/>
      <c r="AB58" s="64"/>
      <c r="AD58" s="64"/>
    </row>
    <row r="59" spans="4:30" ht="12.75" customHeight="1" x14ac:dyDescent="0.2">
      <c r="D59" s="11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19"/>
      <c r="AB59" s="64"/>
      <c r="AD59" s="64"/>
    </row>
    <row r="60" spans="4:30" ht="12.75" customHeight="1" x14ac:dyDescent="0.2">
      <c r="D60" s="11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19"/>
      <c r="AB60" s="64"/>
      <c r="AD60" s="64"/>
    </row>
    <row r="61" spans="4:30" ht="12.75" customHeight="1" x14ac:dyDescent="0.2">
      <c r="D61" s="11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19"/>
      <c r="AB61" s="64"/>
      <c r="AD61" s="64"/>
    </row>
    <row r="62" spans="4:30" ht="12.75" customHeight="1" x14ac:dyDescent="0.2">
      <c r="D62" s="11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19"/>
      <c r="AB62" s="64"/>
      <c r="AD62" s="64"/>
    </row>
    <row r="63" spans="4:30" ht="12.75" customHeight="1" x14ac:dyDescent="0.2">
      <c r="D63" s="11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19"/>
      <c r="AB63" s="64"/>
      <c r="AD63" s="64"/>
    </row>
    <row r="64" spans="4:30" ht="12.75" customHeight="1" x14ac:dyDescent="0.2">
      <c r="D64" s="11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19"/>
      <c r="AB64" s="64"/>
      <c r="AD64" s="64"/>
    </row>
    <row r="65" spans="2:31" ht="12.75" customHeight="1" x14ac:dyDescent="0.2"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2"/>
      <c r="AB65" s="64"/>
      <c r="AD65" s="64"/>
    </row>
    <row r="66" spans="2:31" ht="12.75" customHeight="1" x14ac:dyDescent="0.2">
      <c r="AB66" s="64"/>
      <c r="AD66" s="64"/>
    </row>
    <row r="67" spans="2:31" ht="12.75" customHeight="1" x14ac:dyDescent="0.2">
      <c r="AB67" s="64"/>
      <c r="AD67" s="64"/>
    </row>
    <row r="68" spans="2:31" ht="12.75" customHeight="1" x14ac:dyDescent="0.2">
      <c r="AB68" s="64"/>
      <c r="AD68" s="64"/>
    </row>
    <row r="69" spans="2:31" ht="12.75" customHeight="1" x14ac:dyDescent="0.2">
      <c r="AB69" s="64"/>
      <c r="AD69" s="64"/>
    </row>
    <row r="70" spans="2:31" ht="12.75" customHeight="1" x14ac:dyDescent="0.2">
      <c r="AB70" s="64"/>
      <c r="AD70" s="64"/>
    </row>
    <row r="71" spans="2:31" ht="12.75" customHeight="1" x14ac:dyDescent="0.2">
      <c r="AB71" s="64"/>
      <c r="AD71" s="64"/>
    </row>
    <row r="72" spans="2:31" ht="12.75" customHeight="1" x14ac:dyDescent="0.2">
      <c r="AB72" s="64"/>
      <c r="AD72" s="64"/>
    </row>
    <row r="73" spans="2:31" ht="12.75" customHeight="1" x14ac:dyDescent="0.2">
      <c r="AB73" s="64"/>
      <c r="AD73" s="64"/>
    </row>
    <row r="74" spans="2:31" ht="12.75" customHeight="1" x14ac:dyDescent="0.2">
      <c r="B74" s="65"/>
      <c r="C74" s="109"/>
      <c r="D74" s="107"/>
      <c r="E74" s="107"/>
      <c r="F74" s="107"/>
      <c r="G74" s="107"/>
      <c r="H74" s="107"/>
      <c r="I74" s="108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107"/>
      <c r="Y74" s="107"/>
      <c r="Z74" s="107"/>
      <c r="AA74" s="107"/>
      <c r="AB74" s="107"/>
      <c r="AD74" s="64"/>
    </row>
    <row r="75" spans="2:31" ht="12.75" customHeight="1" x14ac:dyDescent="0.2">
      <c r="B75" s="109"/>
      <c r="C75" s="110"/>
      <c r="D75" s="107"/>
      <c r="E75" s="107"/>
      <c r="F75" s="107"/>
      <c r="G75" s="107"/>
      <c r="H75" s="107"/>
      <c r="I75" s="106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6"/>
      <c r="X75" s="107"/>
      <c r="Y75" s="107"/>
      <c r="Z75" s="107"/>
      <c r="AA75" s="107"/>
      <c r="AB75" s="107"/>
      <c r="AD75" s="64"/>
    </row>
    <row r="76" spans="2:31" ht="12.75" customHeight="1" x14ac:dyDescent="0.2">
      <c r="B76" s="107"/>
      <c r="C76" s="110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D76" s="64"/>
    </row>
    <row r="77" spans="2:31" ht="15.75" customHeight="1" x14ac:dyDescent="0.2">
      <c r="B77" s="107"/>
      <c r="C77" s="110"/>
      <c r="D77" s="107"/>
      <c r="E77" s="107"/>
      <c r="F77" s="107"/>
      <c r="G77" s="107"/>
      <c r="H77" s="107"/>
      <c r="I77" s="106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6"/>
      <c r="X77" s="107"/>
      <c r="Y77" s="107"/>
      <c r="Z77" s="107"/>
      <c r="AA77" s="107"/>
      <c r="AB77" s="107"/>
      <c r="AD77" s="64"/>
    </row>
    <row r="78" spans="2:31" ht="15.75" customHeight="1" x14ac:dyDescent="0.2">
      <c r="B78" s="107"/>
      <c r="C78" s="110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D78" s="64"/>
    </row>
    <row r="79" spans="2:31" ht="12.75" customHeight="1" x14ac:dyDescent="0.2">
      <c r="AB79" s="64"/>
      <c r="AD79" s="64"/>
    </row>
    <row r="80" spans="2:31" ht="12.75" customHeight="1" x14ac:dyDescent="0.2">
      <c r="AB80" s="66"/>
      <c r="AD80" s="64"/>
      <c r="AE80" s="67" t="s">
        <v>85</v>
      </c>
    </row>
    <row r="81" spans="28:30" ht="12.75" customHeight="1" x14ac:dyDescent="0.2">
      <c r="AB81" s="64"/>
      <c r="AD81" s="64"/>
    </row>
    <row r="82" spans="28:30" ht="12.75" customHeight="1" x14ac:dyDescent="0.2">
      <c r="AB82" s="64"/>
      <c r="AD82" s="64"/>
    </row>
    <row r="83" spans="28:30" ht="12.75" customHeight="1" x14ac:dyDescent="0.2">
      <c r="AB83" s="64"/>
      <c r="AD83" s="64"/>
    </row>
    <row r="84" spans="28:30" ht="12.75" customHeight="1" x14ac:dyDescent="0.2">
      <c r="AB84" s="64"/>
      <c r="AD84" s="64"/>
    </row>
    <row r="85" spans="28:30" ht="12.75" customHeight="1" x14ac:dyDescent="0.2">
      <c r="AB85" s="64"/>
      <c r="AD85" s="64"/>
    </row>
    <row r="86" spans="28:30" ht="12.75" customHeight="1" x14ac:dyDescent="0.2">
      <c r="AB86" s="64"/>
      <c r="AD86" s="64"/>
    </row>
    <row r="87" spans="28:30" ht="12.75" customHeight="1" x14ac:dyDescent="0.2">
      <c r="AB87" s="64"/>
      <c r="AD87" s="64"/>
    </row>
    <row r="88" spans="28:30" ht="12.75" customHeight="1" x14ac:dyDescent="0.2">
      <c r="AB88" s="64"/>
      <c r="AD88" s="64"/>
    </row>
    <row r="89" spans="28:30" ht="12.75" customHeight="1" x14ac:dyDescent="0.2">
      <c r="AB89" s="64"/>
      <c r="AD89" s="64"/>
    </row>
    <row r="90" spans="28:30" ht="12.75" customHeight="1" x14ac:dyDescent="0.2">
      <c r="AB90" s="64"/>
      <c r="AD90" s="64"/>
    </row>
    <row r="91" spans="28:30" ht="12.75" customHeight="1" x14ac:dyDescent="0.2">
      <c r="AB91" s="64"/>
      <c r="AD91" s="64"/>
    </row>
    <row r="92" spans="28:30" ht="12.75" customHeight="1" x14ac:dyDescent="0.2">
      <c r="AB92" s="64"/>
      <c r="AD92" s="64"/>
    </row>
    <row r="93" spans="28:30" ht="12.75" customHeight="1" x14ac:dyDescent="0.2">
      <c r="AB93" s="64"/>
      <c r="AD93" s="64"/>
    </row>
    <row r="94" spans="28:30" ht="12.75" customHeight="1" x14ac:dyDescent="0.2">
      <c r="AB94" s="64"/>
      <c r="AD94" s="64"/>
    </row>
    <row r="95" spans="28:30" ht="12.75" customHeight="1" x14ac:dyDescent="0.2">
      <c r="AB95" s="64"/>
      <c r="AD95" s="64"/>
    </row>
    <row r="96" spans="28:30" ht="12.75" customHeight="1" x14ac:dyDescent="0.2">
      <c r="AB96" s="64"/>
      <c r="AD96" s="64"/>
    </row>
    <row r="97" spans="28:30" ht="12.75" customHeight="1" x14ac:dyDescent="0.2">
      <c r="AB97" s="64"/>
      <c r="AD97" s="64"/>
    </row>
    <row r="98" spans="28:30" ht="12.75" customHeight="1" x14ac:dyDescent="0.2">
      <c r="AB98" s="64"/>
      <c r="AD98" s="64"/>
    </row>
    <row r="99" spans="28:30" ht="12.75" customHeight="1" x14ac:dyDescent="0.2">
      <c r="AB99" s="64"/>
      <c r="AD99" s="64"/>
    </row>
    <row r="100" spans="28:30" ht="12.75" customHeight="1" x14ac:dyDescent="0.2">
      <c r="AB100" s="64"/>
      <c r="AD100" s="64"/>
    </row>
    <row r="101" spans="28:30" ht="12.75" customHeight="1" x14ac:dyDescent="0.2">
      <c r="AB101" s="64"/>
      <c r="AD101" s="64"/>
    </row>
    <row r="102" spans="28:30" ht="12.75" customHeight="1" x14ac:dyDescent="0.2">
      <c r="AB102" s="64"/>
      <c r="AD102" s="64"/>
    </row>
    <row r="103" spans="28:30" ht="12.75" customHeight="1" x14ac:dyDescent="0.2">
      <c r="AB103" s="64"/>
      <c r="AD103" s="64"/>
    </row>
    <row r="104" spans="28:30" ht="12.75" customHeight="1" x14ac:dyDescent="0.2">
      <c r="AB104" s="64"/>
      <c r="AD104" s="64"/>
    </row>
    <row r="105" spans="28:30" ht="12.75" customHeight="1" x14ac:dyDescent="0.2">
      <c r="AB105" s="64"/>
      <c r="AD105" s="64"/>
    </row>
    <row r="106" spans="28:30" ht="12.75" customHeight="1" x14ac:dyDescent="0.2">
      <c r="AB106" s="64"/>
      <c r="AD106" s="64"/>
    </row>
    <row r="107" spans="28:30" ht="12.75" customHeight="1" x14ac:dyDescent="0.2">
      <c r="AB107" s="64"/>
      <c r="AD107" s="64"/>
    </row>
    <row r="108" spans="28:30" ht="12.75" customHeight="1" x14ac:dyDescent="0.2">
      <c r="AB108" s="64"/>
      <c r="AD108" s="64"/>
    </row>
    <row r="109" spans="28:30" ht="12.75" customHeight="1" x14ac:dyDescent="0.2">
      <c r="AB109" s="64"/>
      <c r="AD109" s="64"/>
    </row>
    <row r="110" spans="28:30" ht="12.75" customHeight="1" x14ac:dyDescent="0.2">
      <c r="AB110" s="64"/>
      <c r="AD110" s="64"/>
    </row>
    <row r="111" spans="28:30" ht="12.75" customHeight="1" x14ac:dyDescent="0.2">
      <c r="AB111" s="64"/>
      <c r="AD111" s="64"/>
    </row>
    <row r="112" spans="28:30" ht="12.75" customHeight="1" x14ac:dyDescent="0.2">
      <c r="AB112" s="64"/>
      <c r="AD112" s="64"/>
    </row>
    <row r="113" spans="28:30" ht="12.75" customHeight="1" x14ac:dyDescent="0.2">
      <c r="AB113" s="64"/>
      <c r="AD113" s="64"/>
    </row>
    <row r="114" spans="28:30" ht="12.75" customHeight="1" x14ac:dyDescent="0.2">
      <c r="AB114" s="64"/>
      <c r="AD114" s="64"/>
    </row>
    <row r="115" spans="28:30" ht="12.75" customHeight="1" x14ac:dyDescent="0.2">
      <c r="AB115" s="64"/>
      <c r="AD115" s="64"/>
    </row>
    <row r="116" spans="28:30" ht="12.75" customHeight="1" x14ac:dyDescent="0.2">
      <c r="AB116" s="64"/>
      <c r="AD116" s="64"/>
    </row>
    <row r="117" spans="28:30" ht="12.75" customHeight="1" x14ac:dyDescent="0.2">
      <c r="AB117" s="64"/>
      <c r="AD117" s="64"/>
    </row>
    <row r="118" spans="28:30" ht="12.75" customHeight="1" x14ac:dyDescent="0.2">
      <c r="AB118" s="64"/>
      <c r="AD118" s="64"/>
    </row>
    <row r="119" spans="28:30" ht="12.75" customHeight="1" x14ac:dyDescent="0.2">
      <c r="AB119" s="64"/>
      <c r="AD119" s="64"/>
    </row>
    <row r="120" spans="28:30" ht="12.75" customHeight="1" x14ac:dyDescent="0.2">
      <c r="AB120" s="64"/>
      <c r="AD120" s="64"/>
    </row>
    <row r="121" spans="28:30" ht="12.75" customHeight="1" x14ac:dyDescent="0.2">
      <c r="AB121" s="64"/>
      <c r="AD121" s="64"/>
    </row>
    <row r="122" spans="28:30" ht="12.75" customHeight="1" x14ac:dyDescent="0.2">
      <c r="AB122" s="64"/>
      <c r="AD122" s="64"/>
    </row>
    <row r="123" spans="28:30" ht="12.75" customHeight="1" x14ac:dyDescent="0.2">
      <c r="AB123" s="64"/>
      <c r="AD123" s="64"/>
    </row>
    <row r="124" spans="28:30" ht="12.75" customHeight="1" x14ac:dyDescent="0.2">
      <c r="AB124" s="64"/>
      <c r="AD124" s="64"/>
    </row>
    <row r="125" spans="28:30" ht="12.75" customHeight="1" x14ac:dyDescent="0.2">
      <c r="AB125" s="64"/>
      <c r="AD125" s="64"/>
    </row>
    <row r="126" spans="28:30" ht="12.75" customHeight="1" x14ac:dyDescent="0.2">
      <c r="AB126" s="64"/>
      <c r="AD126" s="64"/>
    </row>
    <row r="127" spans="28:30" ht="12.75" customHeight="1" x14ac:dyDescent="0.2">
      <c r="AB127" s="64"/>
      <c r="AD127" s="64"/>
    </row>
    <row r="128" spans="28:30" ht="12.75" customHeight="1" x14ac:dyDescent="0.2">
      <c r="AB128" s="64"/>
      <c r="AD128" s="64"/>
    </row>
    <row r="129" spans="28:30" ht="12.75" customHeight="1" x14ac:dyDescent="0.2">
      <c r="AB129" s="64"/>
      <c r="AD129" s="64"/>
    </row>
    <row r="130" spans="28:30" ht="12.75" customHeight="1" x14ac:dyDescent="0.2">
      <c r="AB130" s="64"/>
      <c r="AD130" s="64"/>
    </row>
    <row r="131" spans="28:30" ht="12.75" customHeight="1" x14ac:dyDescent="0.2">
      <c r="AB131" s="64"/>
      <c r="AD131" s="64"/>
    </row>
    <row r="132" spans="28:30" ht="12.75" customHeight="1" x14ac:dyDescent="0.2">
      <c r="AB132" s="64"/>
      <c r="AD132" s="64"/>
    </row>
    <row r="133" spans="28:30" ht="12.75" customHeight="1" x14ac:dyDescent="0.2">
      <c r="AB133" s="64"/>
      <c r="AD133" s="64"/>
    </row>
    <row r="134" spans="28:30" ht="12.75" customHeight="1" x14ac:dyDescent="0.2">
      <c r="AB134" s="64"/>
      <c r="AD134" s="64"/>
    </row>
    <row r="135" spans="28:30" ht="12.75" customHeight="1" x14ac:dyDescent="0.2">
      <c r="AB135" s="64"/>
      <c r="AD135" s="64"/>
    </row>
    <row r="136" spans="28:30" ht="12.75" customHeight="1" x14ac:dyDescent="0.2">
      <c r="AB136" s="64"/>
      <c r="AD136" s="64"/>
    </row>
    <row r="137" spans="28:30" ht="12.75" customHeight="1" x14ac:dyDescent="0.2">
      <c r="AB137" s="64"/>
      <c r="AD137" s="64"/>
    </row>
    <row r="138" spans="28:30" ht="12.75" customHeight="1" x14ac:dyDescent="0.2">
      <c r="AB138" s="64"/>
      <c r="AD138" s="64"/>
    </row>
    <row r="139" spans="28:30" ht="12.75" customHeight="1" x14ac:dyDescent="0.2">
      <c r="AB139" s="64"/>
      <c r="AD139" s="64"/>
    </row>
    <row r="140" spans="28:30" ht="12.75" customHeight="1" x14ac:dyDescent="0.2">
      <c r="AB140" s="64"/>
      <c r="AD140" s="64"/>
    </row>
    <row r="141" spans="28:30" ht="12.75" customHeight="1" x14ac:dyDescent="0.2">
      <c r="AB141" s="64"/>
      <c r="AD141" s="64"/>
    </row>
    <row r="142" spans="28:30" ht="12.75" customHeight="1" x14ac:dyDescent="0.2">
      <c r="AB142" s="64"/>
      <c r="AD142" s="64"/>
    </row>
    <row r="143" spans="28:30" ht="12.75" customHeight="1" x14ac:dyDescent="0.2">
      <c r="AB143" s="64"/>
      <c r="AD143" s="64"/>
    </row>
    <row r="144" spans="28:30" ht="12.75" customHeight="1" x14ac:dyDescent="0.2">
      <c r="AB144" s="64"/>
      <c r="AD144" s="64"/>
    </row>
    <row r="145" spans="28:30" ht="12.75" customHeight="1" x14ac:dyDescent="0.2">
      <c r="AB145" s="64"/>
      <c r="AD145" s="64"/>
    </row>
    <row r="146" spans="28:30" ht="12.75" customHeight="1" x14ac:dyDescent="0.2">
      <c r="AB146" s="64"/>
      <c r="AD146" s="64"/>
    </row>
    <row r="147" spans="28:30" ht="12.75" customHeight="1" x14ac:dyDescent="0.2">
      <c r="AB147" s="64"/>
      <c r="AD147" s="64"/>
    </row>
    <row r="148" spans="28:30" ht="12.75" customHeight="1" x14ac:dyDescent="0.2">
      <c r="AB148" s="64"/>
      <c r="AD148" s="64"/>
    </row>
    <row r="149" spans="28:30" ht="12.75" customHeight="1" x14ac:dyDescent="0.2">
      <c r="AB149" s="64"/>
      <c r="AD149" s="64"/>
    </row>
    <row r="150" spans="28:30" ht="12.75" customHeight="1" x14ac:dyDescent="0.2">
      <c r="AB150" s="64"/>
      <c r="AD150" s="64"/>
    </row>
    <row r="151" spans="28:30" ht="12.75" customHeight="1" x14ac:dyDescent="0.2">
      <c r="AB151" s="64"/>
      <c r="AD151" s="64"/>
    </row>
    <row r="152" spans="28:30" ht="12.75" customHeight="1" x14ac:dyDescent="0.2">
      <c r="AB152" s="64"/>
      <c r="AD152" s="64"/>
    </row>
    <row r="153" spans="28:30" ht="12.75" customHeight="1" x14ac:dyDescent="0.2">
      <c r="AB153" s="64"/>
      <c r="AD153" s="64"/>
    </row>
    <row r="154" spans="28:30" ht="12.75" customHeight="1" x14ac:dyDescent="0.2">
      <c r="AB154" s="64"/>
      <c r="AD154" s="64"/>
    </row>
    <row r="155" spans="28:30" ht="12.75" customHeight="1" x14ac:dyDescent="0.2">
      <c r="AB155" s="64"/>
      <c r="AD155" s="64"/>
    </row>
    <row r="156" spans="28:30" ht="12.75" customHeight="1" x14ac:dyDescent="0.2">
      <c r="AB156" s="64"/>
      <c r="AD156" s="64"/>
    </row>
    <row r="157" spans="28:30" ht="12.75" customHeight="1" x14ac:dyDescent="0.2">
      <c r="AB157" s="64"/>
      <c r="AD157" s="64"/>
    </row>
    <row r="158" spans="28:30" ht="12.75" customHeight="1" x14ac:dyDescent="0.2">
      <c r="AB158" s="64"/>
      <c r="AD158" s="64"/>
    </row>
    <row r="159" spans="28:30" ht="12.75" customHeight="1" x14ac:dyDescent="0.2">
      <c r="AB159" s="64"/>
      <c r="AD159" s="64"/>
    </row>
    <row r="160" spans="28:30" ht="12.75" customHeight="1" x14ac:dyDescent="0.2">
      <c r="AB160" s="64"/>
      <c r="AD160" s="64"/>
    </row>
    <row r="161" spans="28:30" ht="12.75" customHeight="1" x14ac:dyDescent="0.2">
      <c r="AB161" s="64"/>
      <c r="AD161" s="64"/>
    </row>
    <row r="162" spans="28:30" ht="12.75" customHeight="1" x14ac:dyDescent="0.2">
      <c r="AB162" s="64"/>
      <c r="AD162" s="64"/>
    </row>
    <row r="163" spans="28:30" ht="12.75" customHeight="1" x14ac:dyDescent="0.2">
      <c r="AB163" s="64"/>
      <c r="AD163" s="64"/>
    </row>
    <row r="164" spans="28:30" ht="12.75" customHeight="1" x14ac:dyDescent="0.2">
      <c r="AB164" s="64"/>
      <c r="AD164" s="64"/>
    </row>
    <row r="165" spans="28:30" ht="12.75" customHeight="1" x14ac:dyDescent="0.2">
      <c r="AB165" s="64"/>
      <c r="AD165" s="64"/>
    </row>
    <row r="166" spans="28:30" ht="12.75" customHeight="1" x14ac:dyDescent="0.2">
      <c r="AB166" s="64"/>
      <c r="AD166" s="64"/>
    </row>
    <row r="167" spans="28:30" ht="12.75" customHeight="1" x14ac:dyDescent="0.2">
      <c r="AB167" s="64"/>
      <c r="AD167" s="64"/>
    </row>
    <row r="168" spans="28:30" ht="12.75" customHeight="1" x14ac:dyDescent="0.2">
      <c r="AB168" s="64"/>
      <c r="AD168" s="64"/>
    </row>
    <row r="169" spans="28:30" ht="12.75" customHeight="1" x14ac:dyDescent="0.2">
      <c r="AB169" s="64"/>
      <c r="AD169" s="64"/>
    </row>
    <row r="170" spans="28:30" ht="12.75" customHeight="1" x14ac:dyDescent="0.2">
      <c r="AB170" s="64"/>
      <c r="AD170" s="64"/>
    </row>
    <row r="171" spans="28:30" ht="12.75" customHeight="1" x14ac:dyDescent="0.2">
      <c r="AB171" s="64"/>
      <c r="AD171" s="64"/>
    </row>
    <row r="172" spans="28:30" ht="12.75" customHeight="1" x14ac:dyDescent="0.2">
      <c r="AB172" s="64"/>
      <c r="AD172" s="64"/>
    </row>
    <row r="173" spans="28:30" ht="12.75" customHeight="1" x14ac:dyDescent="0.2">
      <c r="AB173" s="64"/>
      <c r="AD173" s="64"/>
    </row>
    <row r="174" spans="28:30" ht="12.75" customHeight="1" x14ac:dyDescent="0.2">
      <c r="AB174" s="64"/>
      <c r="AD174" s="64"/>
    </row>
    <row r="175" spans="28:30" ht="12.75" customHeight="1" x14ac:dyDescent="0.2">
      <c r="AB175" s="64"/>
      <c r="AD175" s="64"/>
    </row>
    <row r="176" spans="28:30" ht="12.75" customHeight="1" x14ac:dyDescent="0.2">
      <c r="AB176" s="64"/>
      <c r="AD176" s="64"/>
    </row>
    <row r="177" spans="28:30" ht="12.75" customHeight="1" x14ac:dyDescent="0.2">
      <c r="AB177" s="64"/>
      <c r="AD177" s="64"/>
    </row>
    <row r="178" spans="28:30" ht="12.75" customHeight="1" x14ac:dyDescent="0.2">
      <c r="AB178" s="64"/>
      <c r="AD178" s="64"/>
    </row>
    <row r="179" spans="28:30" ht="12.75" customHeight="1" x14ac:dyDescent="0.2">
      <c r="AB179" s="64"/>
      <c r="AD179" s="64"/>
    </row>
    <row r="180" spans="28:30" ht="12.75" customHeight="1" x14ac:dyDescent="0.2">
      <c r="AB180" s="64"/>
      <c r="AD180" s="64"/>
    </row>
    <row r="181" spans="28:30" ht="12.75" customHeight="1" x14ac:dyDescent="0.2">
      <c r="AB181" s="64"/>
      <c r="AD181" s="64"/>
    </row>
    <row r="182" spans="28:30" ht="12.75" customHeight="1" x14ac:dyDescent="0.2">
      <c r="AB182" s="64"/>
      <c r="AD182" s="64"/>
    </row>
    <row r="183" spans="28:30" ht="12.75" customHeight="1" x14ac:dyDescent="0.2">
      <c r="AB183" s="64"/>
      <c r="AD183" s="64"/>
    </row>
    <row r="184" spans="28:30" ht="12.75" customHeight="1" x14ac:dyDescent="0.2">
      <c r="AB184" s="64"/>
      <c r="AD184" s="64"/>
    </row>
    <row r="185" spans="28:30" ht="12.75" customHeight="1" x14ac:dyDescent="0.2">
      <c r="AB185" s="64"/>
      <c r="AD185" s="64"/>
    </row>
    <row r="186" spans="28:30" ht="12.75" customHeight="1" x14ac:dyDescent="0.2">
      <c r="AB186" s="64"/>
      <c r="AD186" s="64"/>
    </row>
    <row r="187" spans="28:30" ht="12.75" customHeight="1" x14ac:dyDescent="0.2">
      <c r="AB187" s="64"/>
      <c r="AD187" s="64"/>
    </row>
    <row r="188" spans="28:30" ht="12.75" customHeight="1" x14ac:dyDescent="0.2">
      <c r="AB188" s="64"/>
      <c r="AD188" s="64"/>
    </row>
    <row r="189" spans="28:30" ht="12.75" customHeight="1" x14ac:dyDescent="0.2">
      <c r="AB189" s="64"/>
      <c r="AD189" s="64"/>
    </row>
    <row r="190" spans="28:30" ht="12.75" customHeight="1" x14ac:dyDescent="0.2">
      <c r="AB190" s="64"/>
      <c r="AD190" s="64"/>
    </row>
    <row r="191" spans="28:30" ht="12.75" customHeight="1" x14ac:dyDescent="0.2">
      <c r="AB191" s="64"/>
      <c r="AD191" s="64"/>
    </row>
    <row r="192" spans="28:30" ht="12.75" customHeight="1" x14ac:dyDescent="0.2">
      <c r="AB192" s="64"/>
      <c r="AD192" s="64"/>
    </row>
    <row r="193" spans="28:30" ht="12.75" customHeight="1" x14ac:dyDescent="0.2">
      <c r="AB193" s="64"/>
      <c r="AD193" s="64"/>
    </row>
    <row r="194" spans="28:30" ht="12.75" customHeight="1" x14ac:dyDescent="0.2">
      <c r="AB194" s="64"/>
      <c r="AD194" s="64"/>
    </row>
    <row r="195" spans="28:30" ht="12.75" customHeight="1" x14ac:dyDescent="0.2">
      <c r="AB195" s="64"/>
      <c r="AD195" s="64"/>
    </row>
    <row r="196" spans="28:30" ht="12.75" customHeight="1" x14ac:dyDescent="0.2">
      <c r="AB196" s="64"/>
      <c r="AD196" s="64"/>
    </row>
    <row r="197" spans="28:30" ht="12.75" customHeight="1" x14ac:dyDescent="0.2">
      <c r="AB197" s="64"/>
      <c r="AD197" s="64"/>
    </row>
    <row r="198" spans="28:30" ht="12.75" customHeight="1" x14ac:dyDescent="0.2">
      <c r="AB198" s="64"/>
      <c r="AD198" s="64"/>
    </row>
    <row r="199" spans="28:30" ht="12.75" customHeight="1" x14ac:dyDescent="0.2">
      <c r="AB199" s="64"/>
      <c r="AD199" s="64"/>
    </row>
    <row r="200" spans="28:30" ht="12.75" customHeight="1" x14ac:dyDescent="0.2">
      <c r="AB200" s="64"/>
      <c r="AD200" s="64"/>
    </row>
    <row r="201" spans="28:30" ht="12.75" customHeight="1" x14ac:dyDescent="0.2">
      <c r="AB201" s="64"/>
      <c r="AD201" s="64"/>
    </row>
    <row r="202" spans="28:30" ht="12.75" customHeight="1" x14ac:dyDescent="0.2">
      <c r="AB202" s="64"/>
      <c r="AD202" s="64"/>
    </row>
    <row r="203" spans="28:30" ht="12.75" customHeight="1" x14ac:dyDescent="0.2">
      <c r="AB203" s="64"/>
      <c r="AD203" s="64"/>
    </row>
    <row r="204" spans="28:30" ht="12.75" customHeight="1" x14ac:dyDescent="0.2">
      <c r="AB204" s="64"/>
      <c r="AD204" s="64"/>
    </row>
    <row r="205" spans="28:30" ht="12.75" customHeight="1" x14ac:dyDescent="0.2">
      <c r="AB205" s="64"/>
      <c r="AD205" s="64"/>
    </row>
    <row r="206" spans="28:30" ht="12.75" customHeight="1" x14ac:dyDescent="0.2">
      <c r="AB206" s="64"/>
      <c r="AD206" s="64"/>
    </row>
    <row r="207" spans="28:30" ht="12.75" customHeight="1" x14ac:dyDescent="0.2">
      <c r="AB207" s="64"/>
      <c r="AD207" s="64"/>
    </row>
    <row r="208" spans="28:30" ht="12.75" customHeight="1" x14ac:dyDescent="0.2">
      <c r="AB208" s="64"/>
      <c r="AD208" s="64"/>
    </row>
    <row r="209" spans="28:30" ht="12.75" customHeight="1" x14ac:dyDescent="0.2">
      <c r="AB209" s="64"/>
      <c r="AD209" s="64"/>
    </row>
    <row r="210" spans="28:30" ht="12.75" customHeight="1" x14ac:dyDescent="0.2">
      <c r="AB210" s="64"/>
      <c r="AD210" s="64"/>
    </row>
    <row r="211" spans="28:30" ht="12.75" customHeight="1" x14ac:dyDescent="0.2">
      <c r="AB211" s="64"/>
      <c r="AD211" s="64"/>
    </row>
    <row r="212" spans="28:30" ht="12.75" customHeight="1" x14ac:dyDescent="0.2">
      <c r="AB212" s="64"/>
      <c r="AD212" s="64"/>
    </row>
    <row r="213" spans="28:30" ht="12.75" customHeight="1" x14ac:dyDescent="0.2">
      <c r="AB213" s="64"/>
      <c r="AD213" s="64"/>
    </row>
    <row r="214" spans="28:30" ht="12.75" customHeight="1" x14ac:dyDescent="0.2">
      <c r="AB214" s="64"/>
      <c r="AD214" s="64"/>
    </row>
    <row r="215" spans="28:30" ht="12.75" customHeight="1" x14ac:dyDescent="0.2">
      <c r="AB215" s="64"/>
      <c r="AD215" s="64"/>
    </row>
    <row r="216" spans="28:30" ht="12.75" customHeight="1" x14ac:dyDescent="0.2">
      <c r="AB216" s="64"/>
      <c r="AD216" s="64"/>
    </row>
    <row r="217" spans="28:30" ht="12.75" customHeight="1" x14ac:dyDescent="0.2">
      <c r="AB217" s="64"/>
      <c r="AD217" s="64"/>
    </row>
    <row r="218" spans="28:30" ht="12.75" customHeight="1" x14ac:dyDescent="0.2">
      <c r="AB218" s="64"/>
      <c r="AD218" s="64"/>
    </row>
    <row r="219" spans="28:30" ht="12.75" customHeight="1" x14ac:dyDescent="0.2">
      <c r="AB219" s="64"/>
      <c r="AD219" s="64"/>
    </row>
    <row r="220" spans="28:30" ht="12.75" customHeight="1" x14ac:dyDescent="0.2">
      <c r="AB220" s="64"/>
      <c r="AD220" s="64"/>
    </row>
    <row r="221" spans="28:30" ht="12.75" customHeight="1" x14ac:dyDescent="0.2">
      <c r="AB221" s="64"/>
      <c r="AD221" s="64"/>
    </row>
    <row r="222" spans="28:30" ht="12.75" customHeight="1" x14ac:dyDescent="0.2">
      <c r="AB222" s="64"/>
      <c r="AD222" s="64"/>
    </row>
    <row r="223" spans="28:30" ht="12.75" customHeight="1" x14ac:dyDescent="0.2">
      <c r="AB223" s="64"/>
      <c r="AD223" s="64"/>
    </row>
    <row r="224" spans="28:30" ht="12.75" customHeight="1" x14ac:dyDescent="0.2">
      <c r="AB224" s="64"/>
      <c r="AD224" s="64"/>
    </row>
    <row r="225" spans="28:30" ht="12.75" customHeight="1" x14ac:dyDescent="0.2">
      <c r="AB225" s="64"/>
      <c r="AD225" s="64"/>
    </row>
    <row r="226" spans="28:30" ht="12.75" customHeight="1" x14ac:dyDescent="0.2">
      <c r="AB226" s="64"/>
      <c r="AD226" s="64"/>
    </row>
    <row r="227" spans="28:30" ht="12.75" customHeight="1" x14ac:dyDescent="0.2">
      <c r="AB227" s="64"/>
      <c r="AD227" s="64"/>
    </row>
    <row r="228" spans="28:30" ht="12.75" customHeight="1" x14ac:dyDescent="0.2">
      <c r="AB228" s="64"/>
      <c r="AD228" s="64"/>
    </row>
    <row r="229" spans="28:30" ht="12.75" customHeight="1" x14ac:dyDescent="0.2">
      <c r="AB229" s="64"/>
      <c r="AD229" s="64"/>
    </row>
    <row r="230" spans="28:30" ht="12.75" customHeight="1" x14ac:dyDescent="0.2">
      <c r="AB230" s="64"/>
      <c r="AD230" s="64"/>
    </row>
    <row r="231" spans="28:30" ht="12.75" customHeight="1" x14ac:dyDescent="0.2">
      <c r="AB231" s="64"/>
      <c r="AD231" s="64"/>
    </row>
    <row r="232" spans="28:30" ht="12.75" customHeight="1" x14ac:dyDescent="0.2">
      <c r="AB232" s="64"/>
      <c r="AD232" s="64"/>
    </row>
    <row r="233" spans="28:30" ht="12.75" customHeight="1" x14ac:dyDescent="0.2">
      <c r="AB233" s="64"/>
      <c r="AD233" s="64"/>
    </row>
    <row r="234" spans="28:30" ht="12.75" customHeight="1" x14ac:dyDescent="0.2">
      <c r="AB234" s="64"/>
      <c r="AD234" s="64"/>
    </row>
    <row r="235" spans="28:30" ht="12.75" customHeight="1" x14ac:dyDescent="0.2">
      <c r="AB235" s="64"/>
      <c r="AD235" s="64"/>
    </row>
    <row r="236" spans="28:30" ht="12.75" customHeight="1" x14ac:dyDescent="0.2">
      <c r="AB236" s="64"/>
      <c r="AD236" s="64"/>
    </row>
    <row r="237" spans="28:30" ht="12.75" customHeight="1" x14ac:dyDescent="0.2">
      <c r="AB237" s="64"/>
      <c r="AD237" s="64"/>
    </row>
    <row r="238" spans="28:30" ht="12.75" customHeight="1" x14ac:dyDescent="0.2">
      <c r="AB238" s="64"/>
      <c r="AD238" s="64"/>
    </row>
    <row r="239" spans="28:30" ht="12.75" customHeight="1" x14ac:dyDescent="0.2">
      <c r="AB239" s="64"/>
      <c r="AD239" s="64"/>
    </row>
    <row r="240" spans="28:30" ht="12.75" customHeight="1" x14ac:dyDescent="0.2">
      <c r="AB240" s="64"/>
      <c r="AD240" s="64"/>
    </row>
    <row r="241" spans="28:30" ht="12.75" customHeight="1" x14ac:dyDescent="0.2">
      <c r="AB241" s="64"/>
      <c r="AD241" s="64"/>
    </row>
    <row r="242" spans="28:30" ht="12.75" customHeight="1" x14ac:dyDescent="0.2">
      <c r="AB242" s="64"/>
      <c r="AD242" s="64"/>
    </row>
    <row r="243" spans="28:30" ht="12.75" customHeight="1" x14ac:dyDescent="0.2">
      <c r="AB243" s="64"/>
      <c r="AD243" s="64"/>
    </row>
    <row r="244" spans="28:30" ht="12.75" customHeight="1" x14ac:dyDescent="0.2">
      <c r="AB244" s="64"/>
      <c r="AD244" s="64"/>
    </row>
    <row r="245" spans="28:30" ht="12.75" customHeight="1" x14ac:dyDescent="0.2">
      <c r="AB245" s="64"/>
      <c r="AD245" s="64"/>
    </row>
    <row r="246" spans="28:30" ht="12.75" customHeight="1" x14ac:dyDescent="0.2">
      <c r="AB246" s="64"/>
      <c r="AD246" s="64"/>
    </row>
    <row r="247" spans="28:30" ht="12.75" customHeight="1" x14ac:dyDescent="0.2">
      <c r="AB247" s="64"/>
      <c r="AD247" s="64"/>
    </row>
    <row r="248" spans="28:30" ht="12.75" customHeight="1" x14ac:dyDescent="0.2">
      <c r="AB248" s="64"/>
      <c r="AD248" s="64"/>
    </row>
    <row r="249" spans="28:30" ht="12.75" customHeight="1" x14ac:dyDescent="0.2">
      <c r="AB249" s="64"/>
      <c r="AD249" s="64"/>
    </row>
    <row r="250" spans="28:30" ht="12.75" customHeight="1" x14ac:dyDescent="0.2">
      <c r="AB250" s="64"/>
      <c r="AD250" s="64"/>
    </row>
    <row r="251" spans="28:30" ht="12.75" customHeight="1" x14ac:dyDescent="0.2">
      <c r="AB251" s="64"/>
      <c r="AD251" s="64"/>
    </row>
    <row r="252" spans="28:30" ht="12.75" customHeight="1" x14ac:dyDescent="0.2">
      <c r="AB252" s="64"/>
      <c r="AD252" s="64"/>
    </row>
    <row r="253" spans="28:30" ht="12.75" customHeight="1" x14ac:dyDescent="0.2">
      <c r="AB253" s="64"/>
      <c r="AD253" s="64"/>
    </row>
    <row r="254" spans="28:30" ht="12.75" customHeight="1" x14ac:dyDescent="0.2">
      <c r="AB254" s="64"/>
      <c r="AD254" s="64"/>
    </row>
    <row r="255" spans="28:30" ht="12.75" customHeight="1" x14ac:dyDescent="0.2">
      <c r="AB255" s="64"/>
      <c r="AD255" s="64"/>
    </row>
    <row r="256" spans="28:30" ht="12.75" customHeight="1" x14ac:dyDescent="0.2">
      <c r="AB256" s="64"/>
      <c r="AD256" s="64"/>
    </row>
    <row r="257" spans="28:30" ht="12.75" customHeight="1" x14ac:dyDescent="0.2">
      <c r="AB257" s="64"/>
      <c r="AD257" s="64"/>
    </row>
    <row r="258" spans="28:30" ht="12.75" customHeight="1" x14ac:dyDescent="0.2">
      <c r="AB258" s="64"/>
      <c r="AD258" s="64"/>
    </row>
    <row r="259" spans="28:30" ht="12.75" customHeight="1" x14ac:dyDescent="0.2">
      <c r="AB259" s="64"/>
      <c r="AD259" s="64"/>
    </row>
    <row r="260" spans="28:30" ht="12.75" customHeight="1" x14ac:dyDescent="0.2">
      <c r="AB260" s="64"/>
      <c r="AD260" s="64"/>
    </row>
    <row r="261" spans="28:30" ht="12.75" customHeight="1" x14ac:dyDescent="0.2">
      <c r="AB261" s="64"/>
      <c r="AD261" s="64"/>
    </row>
    <row r="262" spans="28:30" ht="12.75" customHeight="1" x14ac:dyDescent="0.2">
      <c r="AB262" s="64"/>
      <c r="AD262" s="64"/>
    </row>
    <row r="263" spans="28:30" ht="12.75" customHeight="1" x14ac:dyDescent="0.2">
      <c r="AB263" s="64"/>
      <c r="AD263" s="64"/>
    </row>
    <row r="264" spans="28:30" ht="12.75" customHeight="1" x14ac:dyDescent="0.2">
      <c r="AB264" s="64"/>
      <c r="AD264" s="64"/>
    </row>
    <row r="265" spans="28:30" ht="12.75" customHeight="1" x14ac:dyDescent="0.2">
      <c r="AB265" s="64"/>
      <c r="AD265" s="64"/>
    </row>
    <row r="266" spans="28:30" ht="12.75" customHeight="1" x14ac:dyDescent="0.2">
      <c r="AB266" s="64"/>
      <c r="AD266" s="64"/>
    </row>
    <row r="267" spans="28:30" ht="12.75" customHeight="1" x14ac:dyDescent="0.2">
      <c r="AB267" s="64"/>
      <c r="AD267" s="64"/>
    </row>
    <row r="268" spans="28:30" ht="12.75" customHeight="1" x14ac:dyDescent="0.2">
      <c r="AB268" s="64"/>
      <c r="AD268" s="64"/>
    </row>
    <row r="269" spans="28:30" ht="12.75" customHeight="1" x14ac:dyDescent="0.2">
      <c r="AB269" s="64"/>
      <c r="AD269" s="64"/>
    </row>
    <row r="270" spans="28:30" ht="12.75" customHeight="1" x14ac:dyDescent="0.2">
      <c r="AB270" s="64"/>
      <c r="AD270" s="64"/>
    </row>
    <row r="271" spans="28:30" ht="12.75" customHeight="1" x14ac:dyDescent="0.2">
      <c r="AB271" s="64"/>
      <c r="AD271" s="64"/>
    </row>
    <row r="272" spans="28:30" ht="12.75" customHeight="1" x14ac:dyDescent="0.2">
      <c r="AB272" s="64"/>
      <c r="AD272" s="64"/>
    </row>
    <row r="273" spans="28:30" ht="12.75" customHeight="1" x14ac:dyDescent="0.2">
      <c r="AB273" s="64"/>
      <c r="AD273" s="64"/>
    </row>
    <row r="274" spans="28:30" ht="12.75" customHeight="1" x14ac:dyDescent="0.2">
      <c r="AB274" s="64"/>
      <c r="AD274" s="64"/>
    </row>
    <row r="275" spans="28:30" ht="12.75" customHeight="1" x14ac:dyDescent="0.2">
      <c r="AB275" s="64"/>
      <c r="AD275" s="64"/>
    </row>
    <row r="276" spans="28:30" ht="12.75" customHeight="1" x14ac:dyDescent="0.2">
      <c r="AB276" s="64"/>
      <c r="AD276" s="64"/>
    </row>
    <row r="277" spans="28:30" ht="12.75" customHeight="1" x14ac:dyDescent="0.2">
      <c r="AB277" s="64"/>
      <c r="AD277" s="64"/>
    </row>
    <row r="278" spans="28:30" ht="12.75" customHeight="1" x14ac:dyDescent="0.2">
      <c r="AB278" s="64"/>
      <c r="AD278" s="64"/>
    </row>
    <row r="279" spans="28:30" ht="12.75" customHeight="1" x14ac:dyDescent="0.2">
      <c r="AB279" s="64"/>
      <c r="AD279" s="64"/>
    </row>
    <row r="280" spans="28:30" ht="12.75" customHeight="1" x14ac:dyDescent="0.2">
      <c r="AB280" s="64"/>
      <c r="AD280" s="64"/>
    </row>
    <row r="281" spans="28:30" ht="12.75" customHeight="1" x14ac:dyDescent="0.2">
      <c r="AB281" s="64"/>
      <c r="AD281" s="64"/>
    </row>
    <row r="282" spans="28:30" ht="12.75" customHeight="1" x14ac:dyDescent="0.2">
      <c r="AB282" s="64"/>
      <c r="AD282" s="64"/>
    </row>
    <row r="283" spans="28:30" ht="12.75" customHeight="1" x14ac:dyDescent="0.2">
      <c r="AB283" s="64"/>
      <c r="AD283" s="64"/>
    </row>
    <row r="284" spans="28:30" ht="12.75" customHeight="1" x14ac:dyDescent="0.2">
      <c r="AB284" s="64"/>
      <c r="AD284" s="64"/>
    </row>
    <row r="285" spans="28:30" ht="12.75" customHeight="1" x14ac:dyDescent="0.2">
      <c r="AB285" s="64"/>
      <c r="AD285" s="64"/>
    </row>
    <row r="286" spans="28:30" ht="12.75" customHeight="1" x14ac:dyDescent="0.2">
      <c r="AB286" s="64"/>
      <c r="AD286" s="64"/>
    </row>
    <row r="287" spans="28:30" ht="12.75" customHeight="1" x14ac:dyDescent="0.2">
      <c r="AB287" s="64"/>
      <c r="AD287" s="64"/>
    </row>
    <row r="288" spans="28:30" ht="12.75" customHeight="1" x14ac:dyDescent="0.2">
      <c r="AB288" s="64"/>
      <c r="AD288" s="64"/>
    </row>
    <row r="289" spans="28:30" ht="12.75" customHeight="1" x14ac:dyDescent="0.2">
      <c r="AB289" s="64"/>
      <c r="AD289" s="64"/>
    </row>
    <row r="290" spans="28:30" ht="12.75" customHeight="1" x14ac:dyDescent="0.2">
      <c r="AB290" s="64"/>
      <c r="AD290" s="64"/>
    </row>
    <row r="291" spans="28:30" ht="12.75" customHeight="1" x14ac:dyDescent="0.2">
      <c r="AB291" s="64"/>
      <c r="AD291" s="64"/>
    </row>
    <row r="292" spans="28:30" ht="12.75" customHeight="1" x14ac:dyDescent="0.2">
      <c r="AB292" s="64"/>
      <c r="AD292" s="64"/>
    </row>
    <row r="293" spans="28:30" ht="12.75" customHeight="1" x14ac:dyDescent="0.2">
      <c r="AB293" s="64"/>
      <c r="AD293" s="64"/>
    </row>
    <row r="294" spans="28:30" ht="12.75" customHeight="1" x14ac:dyDescent="0.2">
      <c r="AB294" s="64"/>
      <c r="AD294" s="64"/>
    </row>
    <row r="295" spans="28:30" ht="12.75" customHeight="1" x14ac:dyDescent="0.2">
      <c r="AB295" s="64"/>
      <c r="AD295" s="64"/>
    </row>
    <row r="296" spans="28:30" ht="12.75" customHeight="1" x14ac:dyDescent="0.2">
      <c r="AB296" s="64"/>
      <c r="AD296" s="64"/>
    </row>
    <row r="297" spans="28:30" ht="12.75" customHeight="1" x14ac:dyDescent="0.2">
      <c r="AB297" s="64"/>
      <c r="AD297" s="64"/>
    </row>
    <row r="298" spans="28:30" ht="12.75" customHeight="1" x14ac:dyDescent="0.2">
      <c r="AB298" s="64"/>
      <c r="AD298" s="64"/>
    </row>
    <row r="299" spans="28:30" ht="12.75" customHeight="1" x14ac:dyDescent="0.2">
      <c r="AB299" s="64"/>
      <c r="AD299" s="64"/>
    </row>
    <row r="300" spans="28:30" ht="12.75" customHeight="1" x14ac:dyDescent="0.2">
      <c r="AB300" s="64"/>
      <c r="AD300" s="64"/>
    </row>
    <row r="301" spans="28:30" ht="12.75" customHeight="1" x14ac:dyDescent="0.2">
      <c r="AB301" s="64"/>
      <c r="AD301" s="64"/>
    </row>
    <row r="302" spans="28:30" ht="12.75" customHeight="1" x14ac:dyDescent="0.2">
      <c r="AB302" s="64"/>
      <c r="AD302" s="64"/>
    </row>
    <row r="303" spans="28:30" ht="12.75" customHeight="1" x14ac:dyDescent="0.2">
      <c r="AB303" s="64"/>
      <c r="AD303" s="64"/>
    </row>
    <row r="304" spans="28:30" ht="12.75" customHeight="1" x14ac:dyDescent="0.2">
      <c r="AB304" s="64"/>
      <c r="AD304" s="64"/>
    </row>
    <row r="305" spans="28:30" ht="12.75" customHeight="1" x14ac:dyDescent="0.2">
      <c r="AB305" s="64"/>
      <c r="AD305" s="64"/>
    </row>
    <row r="306" spans="28:30" ht="12.75" customHeight="1" x14ac:dyDescent="0.2">
      <c r="AB306" s="64"/>
      <c r="AD306" s="64"/>
    </row>
    <row r="307" spans="28:30" ht="12.75" customHeight="1" x14ac:dyDescent="0.2">
      <c r="AB307" s="64"/>
      <c r="AD307" s="64"/>
    </row>
    <row r="308" spans="28:30" ht="12.75" customHeight="1" x14ac:dyDescent="0.2">
      <c r="AB308" s="64"/>
      <c r="AD308" s="64"/>
    </row>
    <row r="309" spans="28:30" ht="12.75" customHeight="1" x14ac:dyDescent="0.2">
      <c r="AB309" s="64"/>
      <c r="AD309" s="64"/>
    </row>
    <row r="310" spans="28:30" ht="12.75" customHeight="1" x14ac:dyDescent="0.2">
      <c r="AB310" s="64"/>
      <c r="AD310" s="64"/>
    </row>
    <row r="311" spans="28:30" ht="12.75" customHeight="1" x14ac:dyDescent="0.2">
      <c r="AB311" s="64"/>
      <c r="AD311" s="64"/>
    </row>
    <row r="312" spans="28:30" ht="12.75" customHeight="1" x14ac:dyDescent="0.2">
      <c r="AB312" s="64"/>
      <c r="AD312" s="64"/>
    </row>
    <row r="313" spans="28:30" ht="12.75" customHeight="1" x14ac:dyDescent="0.2">
      <c r="AB313" s="64"/>
      <c r="AD313" s="64"/>
    </row>
    <row r="314" spans="28:30" ht="12.75" customHeight="1" x14ac:dyDescent="0.2">
      <c r="AB314" s="64"/>
      <c r="AD314" s="64"/>
    </row>
    <row r="315" spans="28:30" ht="12.75" customHeight="1" x14ac:dyDescent="0.2">
      <c r="AB315" s="64"/>
      <c r="AD315" s="64"/>
    </row>
    <row r="316" spans="28:30" ht="12.75" customHeight="1" x14ac:dyDescent="0.2">
      <c r="AB316" s="64"/>
      <c r="AD316" s="64"/>
    </row>
    <row r="317" spans="28:30" ht="12.75" customHeight="1" x14ac:dyDescent="0.2">
      <c r="AB317" s="64"/>
      <c r="AD317" s="64"/>
    </row>
    <row r="318" spans="28:30" ht="12.75" customHeight="1" x14ac:dyDescent="0.2">
      <c r="AB318" s="64"/>
      <c r="AD318" s="64"/>
    </row>
    <row r="319" spans="28:30" ht="12.75" customHeight="1" x14ac:dyDescent="0.2">
      <c r="AB319" s="64"/>
      <c r="AD319" s="64"/>
    </row>
    <row r="320" spans="28:30" ht="12.75" customHeight="1" x14ac:dyDescent="0.2">
      <c r="AB320" s="64"/>
      <c r="AD320" s="64"/>
    </row>
    <row r="321" spans="28:30" ht="12.75" customHeight="1" x14ac:dyDescent="0.2">
      <c r="AB321" s="64"/>
      <c r="AD321" s="64"/>
    </row>
    <row r="322" spans="28:30" ht="12.75" customHeight="1" x14ac:dyDescent="0.2">
      <c r="AB322" s="64"/>
      <c r="AD322" s="64"/>
    </row>
    <row r="323" spans="28:30" ht="12.75" customHeight="1" x14ac:dyDescent="0.2">
      <c r="AB323" s="64"/>
      <c r="AD323" s="64"/>
    </row>
    <row r="324" spans="28:30" ht="12.75" customHeight="1" x14ac:dyDescent="0.2">
      <c r="AB324" s="64"/>
      <c r="AD324" s="64"/>
    </row>
    <row r="325" spans="28:30" ht="12.75" customHeight="1" x14ac:dyDescent="0.2">
      <c r="AB325" s="64"/>
      <c r="AD325" s="64"/>
    </row>
    <row r="326" spans="28:30" ht="12.75" customHeight="1" x14ac:dyDescent="0.2">
      <c r="AB326" s="64"/>
      <c r="AD326" s="64"/>
    </row>
    <row r="327" spans="28:30" ht="12.75" customHeight="1" x14ac:dyDescent="0.2">
      <c r="AB327" s="64"/>
      <c r="AD327" s="64"/>
    </row>
    <row r="328" spans="28:30" ht="12.75" customHeight="1" x14ac:dyDescent="0.2">
      <c r="AB328" s="64"/>
      <c r="AD328" s="64"/>
    </row>
    <row r="329" spans="28:30" ht="12.75" customHeight="1" x14ac:dyDescent="0.2">
      <c r="AB329" s="64"/>
      <c r="AD329" s="64"/>
    </row>
    <row r="330" spans="28:30" ht="12.75" customHeight="1" x14ac:dyDescent="0.2">
      <c r="AB330" s="64"/>
      <c r="AD330" s="64"/>
    </row>
    <row r="331" spans="28:30" ht="12.75" customHeight="1" x14ac:dyDescent="0.2">
      <c r="AB331" s="64"/>
      <c r="AD331" s="64"/>
    </row>
    <row r="332" spans="28:30" ht="12.75" customHeight="1" x14ac:dyDescent="0.2">
      <c r="AB332" s="64"/>
      <c r="AD332" s="64"/>
    </row>
    <row r="333" spans="28:30" ht="12.75" customHeight="1" x14ac:dyDescent="0.2">
      <c r="AB333" s="64"/>
      <c r="AD333" s="64"/>
    </row>
    <row r="334" spans="28:30" ht="12.75" customHeight="1" x14ac:dyDescent="0.2">
      <c r="AB334" s="64"/>
      <c r="AD334" s="64"/>
    </row>
    <row r="335" spans="28:30" ht="12.75" customHeight="1" x14ac:dyDescent="0.2">
      <c r="AB335" s="64"/>
      <c r="AD335" s="64"/>
    </row>
    <row r="336" spans="28:30" ht="12.75" customHeight="1" x14ac:dyDescent="0.2">
      <c r="AB336" s="64"/>
      <c r="AD336" s="64"/>
    </row>
    <row r="337" spans="28:30" ht="12.75" customHeight="1" x14ac:dyDescent="0.2">
      <c r="AB337" s="64"/>
      <c r="AD337" s="64"/>
    </row>
    <row r="338" spans="28:30" ht="12.75" customHeight="1" x14ac:dyDescent="0.2">
      <c r="AB338" s="64"/>
      <c r="AD338" s="64"/>
    </row>
    <row r="339" spans="28:30" ht="12.75" customHeight="1" x14ac:dyDescent="0.2">
      <c r="AB339" s="64"/>
      <c r="AD339" s="64"/>
    </row>
    <row r="340" spans="28:30" ht="12.75" customHeight="1" x14ac:dyDescent="0.2">
      <c r="AB340" s="64"/>
      <c r="AD340" s="64"/>
    </row>
    <row r="341" spans="28:30" ht="12.75" customHeight="1" x14ac:dyDescent="0.2">
      <c r="AB341" s="64"/>
      <c r="AD341" s="64"/>
    </row>
    <row r="342" spans="28:30" ht="12.75" customHeight="1" x14ac:dyDescent="0.2">
      <c r="AB342" s="64"/>
      <c r="AD342" s="64"/>
    </row>
    <row r="343" spans="28:30" ht="12.75" customHeight="1" x14ac:dyDescent="0.2">
      <c r="AB343" s="64"/>
      <c r="AD343" s="64"/>
    </row>
    <row r="344" spans="28:30" ht="12.75" customHeight="1" x14ac:dyDescent="0.2">
      <c r="AB344" s="64"/>
      <c r="AD344" s="64"/>
    </row>
    <row r="345" spans="28:30" ht="12.75" customHeight="1" x14ac:dyDescent="0.2">
      <c r="AB345" s="64"/>
      <c r="AD345" s="64"/>
    </row>
    <row r="346" spans="28:30" ht="12.75" customHeight="1" x14ac:dyDescent="0.2">
      <c r="AB346" s="64"/>
      <c r="AD346" s="64"/>
    </row>
    <row r="347" spans="28:30" ht="12.75" customHeight="1" x14ac:dyDescent="0.2">
      <c r="AB347" s="64"/>
      <c r="AD347" s="64"/>
    </row>
    <row r="348" spans="28:30" ht="12.75" customHeight="1" x14ac:dyDescent="0.2">
      <c r="AB348" s="64"/>
      <c r="AD348" s="64"/>
    </row>
    <row r="349" spans="28:30" ht="12.75" customHeight="1" x14ac:dyDescent="0.2">
      <c r="AB349" s="64"/>
      <c r="AD349" s="64"/>
    </row>
    <row r="350" spans="28:30" ht="12.75" customHeight="1" x14ac:dyDescent="0.2">
      <c r="AB350" s="64"/>
      <c r="AD350" s="64"/>
    </row>
    <row r="351" spans="28:30" ht="12.75" customHeight="1" x14ac:dyDescent="0.2">
      <c r="AB351" s="64"/>
      <c r="AD351" s="64"/>
    </row>
    <row r="352" spans="28:30" ht="12.75" customHeight="1" x14ac:dyDescent="0.2">
      <c r="AB352" s="64"/>
      <c r="AD352" s="64"/>
    </row>
    <row r="353" spans="28:30" ht="12.75" customHeight="1" x14ac:dyDescent="0.2">
      <c r="AB353" s="64"/>
      <c r="AD353" s="64"/>
    </row>
    <row r="354" spans="28:30" ht="12.75" customHeight="1" x14ac:dyDescent="0.2">
      <c r="AB354" s="64"/>
      <c r="AD354" s="64"/>
    </row>
    <row r="355" spans="28:30" ht="12.75" customHeight="1" x14ac:dyDescent="0.2">
      <c r="AB355" s="64"/>
      <c r="AD355" s="64"/>
    </row>
    <row r="356" spans="28:30" ht="12.75" customHeight="1" x14ac:dyDescent="0.2">
      <c r="AB356" s="64"/>
      <c r="AD356" s="64"/>
    </row>
    <row r="357" spans="28:30" ht="12.75" customHeight="1" x14ac:dyDescent="0.2">
      <c r="AB357" s="64"/>
      <c r="AD357" s="64"/>
    </row>
    <row r="358" spans="28:30" ht="12.75" customHeight="1" x14ac:dyDescent="0.2">
      <c r="AB358" s="64"/>
      <c r="AD358" s="64"/>
    </row>
    <row r="359" spans="28:30" ht="12.75" customHeight="1" x14ac:dyDescent="0.2">
      <c r="AB359" s="64"/>
      <c r="AD359" s="64"/>
    </row>
    <row r="360" spans="28:30" ht="12.75" customHeight="1" x14ac:dyDescent="0.2">
      <c r="AB360" s="64"/>
      <c r="AD360" s="64"/>
    </row>
    <row r="361" spans="28:30" ht="12.75" customHeight="1" x14ac:dyDescent="0.2">
      <c r="AB361" s="64"/>
      <c r="AD361" s="64"/>
    </row>
    <row r="362" spans="28:30" ht="12.75" customHeight="1" x14ac:dyDescent="0.2">
      <c r="AB362" s="64"/>
      <c r="AD362" s="64"/>
    </row>
    <row r="363" spans="28:30" ht="12.75" customHeight="1" x14ac:dyDescent="0.2">
      <c r="AB363" s="64"/>
      <c r="AD363" s="64"/>
    </row>
    <row r="364" spans="28:30" ht="12.75" customHeight="1" x14ac:dyDescent="0.2">
      <c r="AB364" s="64"/>
      <c r="AD364" s="64"/>
    </row>
    <row r="365" spans="28:30" ht="12.75" customHeight="1" x14ac:dyDescent="0.2">
      <c r="AB365" s="64"/>
      <c r="AD365" s="64"/>
    </row>
    <row r="366" spans="28:30" ht="12.75" customHeight="1" x14ac:dyDescent="0.2">
      <c r="AB366" s="64"/>
      <c r="AD366" s="64"/>
    </row>
    <row r="367" spans="28:30" ht="12.75" customHeight="1" x14ac:dyDescent="0.2">
      <c r="AB367" s="64"/>
      <c r="AD367" s="64"/>
    </row>
    <row r="368" spans="28:30" ht="12.75" customHeight="1" x14ac:dyDescent="0.2">
      <c r="AB368" s="64"/>
      <c r="AD368" s="64"/>
    </row>
    <row r="369" spans="28:30" ht="12.75" customHeight="1" x14ac:dyDescent="0.2">
      <c r="AB369" s="64"/>
      <c r="AD369" s="64"/>
    </row>
    <row r="370" spans="28:30" ht="12.75" customHeight="1" x14ac:dyDescent="0.2">
      <c r="AB370" s="64"/>
      <c r="AD370" s="64"/>
    </row>
    <row r="371" spans="28:30" ht="12.75" customHeight="1" x14ac:dyDescent="0.2">
      <c r="AB371" s="64"/>
      <c r="AD371" s="64"/>
    </row>
    <row r="372" spans="28:30" ht="12.75" customHeight="1" x14ac:dyDescent="0.2">
      <c r="AB372" s="64"/>
      <c r="AD372" s="64"/>
    </row>
    <row r="373" spans="28:30" ht="12.75" customHeight="1" x14ac:dyDescent="0.2">
      <c r="AB373" s="64"/>
      <c r="AD373" s="64"/>
    </row>
    <row r="374" spans="28:30" ht="12.75" customHeight="1" x14ac:dyDescent="0.2">
      <c r="AB374" s="64"/>
      <c r="AD374" s="64"/>
    </row>
    <row r="375" spans="28:30" ht="12.75" customHeight="1" x14ac:dyDescent="0.2">
      <c r="AB375" s="64"/>
      <c r="AD375" s="64"/>
    </row>
    <row r="376" spans="28:30" ht="12.75" customHeight="1" x14ac:dyDescent="0.2">
      <c r="AB376" s="64"/>
      <c r="AD376" s="64"/>
    </row>
    <row r="377" spans="28:30" ht="12.75" customHeight="1" x14ac:dyDescent="0.2">
      <c r="AB377" s="64"/>
      <c r="AD377" s="64"/>
    </row>
    <row r="378" spans="28:30" ht="12.75" customHeight="1" x14ac:dyDescent="0.2">
      <c r="AB378" s="64"/>
      <c r="AD378" s="64"/>
    </row>
    <row r="379" spans="28:30" ht="12.75" customHeight="1" x14ac:dyDescent="0.2">
      <c r="AB379" s="64"/>
      <c r="AD379" s="64"/>
    </row>
    <row r="380" spans="28:30" ht="12.75" customHeight="1" x14ac:dyDescent="0.2">
      <c r="AB380" s="64"/>
      <c r="AD380" s="64"/>
    </row>
    <row r="381" spans="28:30" ht="12.75" customHeight="1" x14ac:dyDescent="0.2">
      <c r="AB381" s="64"/>
      <c r="AD381" s="64"/>
    </row>
    <row r="382" spans="28:30" ht="12.75" customHeight="1" x14ac:dyDescent="0.2">
      <c r="AB382" s="64"/>
      <c r="AD382" s="64"/>
    </row>
    <row r="383" spans="28:30" ht="12.75" customHeight="1" x14ac:dyDescent="0.2">
      <c r="AB383" s="64"/>
      <c r="AD383" s="64"/>
    </row>
    <row r="384" spans="28:30" ht="12.75" customHeight="1" x14ac:dyDescent="0.2">
      <c r="AB384" s="64"/>
      <c r="AD384" s="64"/>
    </row>
    <row r="385" spans="28:30" ht="12.75" customHeight="1" x14ac:dyDescent="0.2">
      <c r="AB385" s="64"/>
      <c r="AD385" s="64"/>
    </row>
    <row r="386" spans="28:30" ht="12.75" customHeight="1" x14ac:dyDescent="0.2">
      <c r="AB386" s="64"/>
      <c r="AD386" s="64"/>
    </row>
    <row r="387" spans="28:30" ht="12.75" customHeight="1" x14ac:dyDescent="0.2">
      <c r="AB387" s="64"/>
      <c r="AD387" s="64"/>
    </row>
    <row r="388" spans="28:30" ht="12.75" customHeight="1" x14ac:dyDescent="0.2">
      <c r="AB388" s="64"/>
      <c r="AD388" s="64"/>
    </row>
    <row r="389" spans="28:30" ht="12.75" customHeight="1" x14ac:dyDescent="0.2">
      <c r="AB389" s="64"/>
      <c r="AD389" s="64"/>
    </row>
    <row r="390" spans="28:30" ht="12.75" customHeight="1" x14ac:dyDescent="0.2">
      <c r="AB390" s="64"/>
      <c r="AD390" s="64"/>
    </row>
    <row r="391" spans="28:30" ht="12.75" customHeight="1" x14ac:dyDescent="0.2">
      <c r="AB391" s="64"/>
      <c r="AD391" s="64"/>
    </row>
    <row r="392" spans="28:30" ht="12.75" customHeight="1" x14ac:dyDescent="0.2">
      <c r="AB392" s="64"/>
      <c r="AD392" s="64"/>
    </row>
    <row r="393" spans="28:30" ht="12.75" customHeight="1" x14ac:dyDescent="0.2">
      <c r="AB393" s="64"/>
      <c r="AD393" s="64"/>
    </row>
    <row r="394" spans="28:30" ht="12.75" customHeight="1" x14ac:dyDescent="0.2">
      <c r="AB394" s="64"/>
      <c r="AD394" s="64"/>
    </row>
    <row r="395" spans="28:30" ht="12.75" customHeight="1" x14ac:dyDescent="0.2">
      <c r="AB395" s="64"/>
      <c r="AD395" s="64"/>
    </row>
    <row r="396" spans="28:30" ht="12.75" customHeight="1" x14ac:dyDescent="0.2">
      <c r="AB396" s="64"/>
      <c r="AD396" s="64"/>
    </row>
    <row r="397" spans="28:30" ht="12.75" customHeight="1" x14ac:dyDescent="0.2">
      <c r="AB397" s="64"/>
      <c r="AD397" s="64"/>
    </row>
    <row r="398" spans="28:30" ht="12.75" customHeight="1" x14ac:dyDescent="0.2">
      <c r="AB398" s="64"/>
      <c r="AD398" s="64"/>
    </row>
    <row r="399" spans="28:30" ht="12.75" customHeight="1" x14ac:dyDescent="0.2">
      <c r="AB399" s="64"/>
      <c r="AD399" s="64"/>
    </row>
    <row r="400" spans="28:30" ht="12.75" customHeight="1" x14ac:dyDescent="0.2">
      <c r="AB400" s="64"/>
      <c r="AD400" s="64"/>
    </row>
    <row r="401" spans="28:30" ht="12.75" customHeight="1" x14ac:dyDescent="0.2">
      <c r="AB401" s="64"/>
      <c r="AD401" s="64"/>
    </row>
    <row r="402" spans="28:30" ht="12.75" customHeight="1" x14ac:dyDescent="0.2">
      <c r="AB402" s="64"/>
      <c r="AD402" s="64"/>
    </row>
    <row r="403" spans="28:30" ht="12.75" customHeight="1" x14ac:dyDescent="0.2">
      <c r="AB403" s="64"/>
      <c r="AD403" s="64"/>
    </row>
    <row r="404" spans="28:30" ht="12.75" customHeight="1" x14ac:dyDescent="0.2">
      <c r="AB404" s="64"/>
      <c r="AD404" s="64"/>
    </row>
    <row r="405" spans="28:30" ht="12.75" customHeight="1" x14ac:dyDescent="0.2">
      <c r="AB405" s="64"/>
      <c r="AD405" s="64"/>
    </row>
    <row r="406" spans="28:30" ht="12.75" customHeight="1" x14ac:dyDescent="0.2">
      <c r="AB406" s="64"/>
      <c r="AD406" s="64"/>
    </row>
    <row r="407" spans="28:30" ht="12.75" customHeight="1" x14ac:dyDescent="0.2">
      <c r="AB407" s="64"/>
      <c r="AD407" s="64"/>
    </row>
    <row r="408" spans="28:30" ht="12.75" customHeight="1" x14ac:dyDescent="0.2">
      <c r="AB408" s="64"/>
      <c r="AD408" s="64"/>
    </row>
    <row r="409" spans="28:30" ht="12.75" customHeight="1" x14ac:dyDescent="0.2">
      <c r="AB409" s="64"/>
      <c r="AD409" s="64"/>
    </row>
    <row r="410" spans="28:30" ht="12.75" customHeight="1" x14ac:dyDescent="0.2">
      <c r="AB410" s="64"/>
      <c r="AD410" s="64"/>
    </row>
    <row r="411" spans="28:30" ht="12.75" customHeight="1" x14ac:dyDescent="0.2">
      <c r="AB411" s="64"/>
      <c r="AD411" s="64"/>
    </row>
    <row r="412" spans="28:30" ht="12.75" customHeight="1" x14ac:dyDescent="0.2">
      <c r="AB412" s="64"/>
      <c r="AD412" s="64"/>
    </row>
    <row r="413" spans="28:30" ht="12.75" customHeight="1" x14ac:dyDescent="0.2">
      <c r="AB413" s="64"/>
      <c r="AD413" s="64"/>
    </row>
    <row r="414" spans="28:30" ht="12.75" customHeight="1" x14ac:dyDescent="0.2">
      <c r="AB414" s="64"/>
      <c r="AD414" s="64"/>
    </row>
    <row r="415" spans="28:30" ht="12.75" customHeight="1" x14ac:dyDescent="0.2">
      <c r="AB415" s="64"/>
      <c r="AD415" s="64"/>
    </row>
    <row r="416" spans="28:30" ht="12.75" customHeight="1" x14ac:dyDescent="0.2">
      <c r="AB416" s="64"/>
      <c r="AD416" s="64"/>
    </row>
    <row r="417" spans="28:30" ht="12.75" customHeight="1" x14ac:dyDescent="0.2">
      <c r="AB417" s="64"/>
      <c r="AD417" s="64"/>
    </row>
    <row r="418" spans="28:30" ht="12.75" customHeight="1" x14ac:dyDescent="0.2">
      <c r="AB418" s="64"/>
      <c r="AD418" s="64"/>
    </row>
    <row r="419" spans="28:30" ht="12.75" customHeight="1" x14ac:dyDescent="0.2">
      <c r="AB419" s="64"/>
      <c r="AD419" s="64"/>
    </row>
    <row r="420" spans="28:30" ht="12.75" customHeight="1" x14ac:dyDescent="0.2">
      <c r="AB420" s="64"/>
      <c r="AD420" s="64"/>
    </row>
    <row r="421" spans="28:30" ht="12.75" customHeight="1" x14ac:dyDescent="0.2">
      <c r="AB421" s="64"/>
      <c r="AD421" s="64"/>
    </row>
    <row r="422" spans="28:30" ht="12.75" customHeight="1" x14ac:dyDescent="0.2">
      <c r="AB422" s="64"/>
      <c r="AD422" s="64"/>
    </row>
    <row r="423" spans="28:30" ht="12.75" customHeight="1" x14ac:dyDescent="0.2">
      <c r="AB423" s="64"/>
      <c r="AD423" s="64"/>
    </row>
    <row r="424" spans="28:30" ht="12.75" customHeight="1" x14ac:dyDescent="0.2">
      <c r="AB424" s="64"/>
      <c r="AD424" s="64"/>
    </row>
    <row r="425" spans="28:30" ht="12.75" customHeight="1" x14ac:dyDescent="0.2">
      <c r="AB425" s="64"/>
      <c r="AD425" s="64"/>
    </row>
    <row r="426" spans="28:30" ht="12.75" customHeight="1" x14ac:dyDescent="0.2">
      <c r="AB426" s="64"/>
      <c r="AD426" s="64"/>
    </row>
    <row r="427" spans="28:30" ht="12.75" customHeight="1" x14ac:dyDescent="0.2">
      <c r="AB427" s="64"/>
      <c r="AD427" s="64"/>
    </row>
    <row r="428" spans="28:30" ht="12.75" customHeight="1" x14ac:dyDescent="0.2">
      <c r="AB428" s="64"/>
      <c r="AD428" s="64"/>
    </row>
    <row r="429" spans="28:30" ht="12.75" customHeight="1" x14ac:dyDescent="0.2">
      <c r="AB429" s="64"/>
      <c r="AD429" s="64"/>
    </row>
    <row r="430" spans="28:30" ht="12.75" customHeight="1" x14ac:dyDescent="0.2">
      <c r="AB430" s="64"/>
      <c r="AD430" s="64"/>
    </row>
    <row r="431" spans="28:30" ht="12.75" customHeight="1" x14ac:dyDescent="0.2">
      <c r="AB431" s="64"/>
      <c r="AD431" s="64"/>
    </row>
    <row r="432" spans="28:30" ht="12.75" customHeight="1" x14ac:dyDescent="0.2">
      <c r="AB432" s="64"/>
      <c r="AD432" s="64"/>
    </row>
    <row r="433" spans="28:30" ht="12.75" customHeight="1" x14ac:dyDescent="0.2">
      <c r="AB433" s="64"/>
      <c r="AD433" s="64"/>
    </row>
    <row r="434" spans="28:30" ht="12.75" customHeight="1" x14ac:dyDescent="0.2">
      <c r="AB434" s="64"/>
      <c r="AD434" s="64"/>
    </row>
    <row r="435" spans="28:30" ht="12.75" customHeight="1" x14ac:dyDescent="0.2">
      <c r="AB435" s="64"/>
      <c r="AD435" s="64"/>
    </row>
    <row r="436" spans="28:30" ht="12.75" customHeight="1" x14ac:dyDescent="0.2">
      <c r="AB436" s="64"/>
      <c r="AD436" s="64"/>
    </row>
    <row r="437" spans="28:30" ht="12.75" customHeight="1" x14ac:dyDescent="0.2">
      <c r="AB437" s="64"/>
      <c r="AD437" s="64"/>
    </row>
    <row r="438" spans="28:30" ht="12.75" customHeight="1" x14ac:dyDescent="0.2">
      <c r="AB438" s="64"/>
      <c r="AD438" s="64"/>
    </row>
    <row r="439" spans="28:30" ht="12.75" customHeight="1" x14ac:dyDescent="0.2">
      <c r="AB439" s="64"/>
      <c r="AD439" s="64"/>
    </row>
    <row r="440" spans="28:30" ht="12.75" customHeight="1" x14ac:dyDescent="0.2">
      <c r="AB440" s="64"/>
      <c r="AD440" s="64"/>
    </row>
    <row r="441" spans="28:30" ht="12.75" customHeight="1" x14ac:dyDescent="0.2">
      <c r="AB441" s="64"/>
      <c r="AD441" s="64"/>
    </row>
    <row r="442" spans="28:30" ht="12.75" customHeight="1" x14ac:dyDescent="0.2">
      <c r="AB442" s="64"/>
      <c r="AD442" s="64"/>
    </row>
    <row r="443" spans="28:30" ht="12.75" customHeight="1" x14ac:dyDescent="0.2">
      <c r="AB443" s="64"/>
      <c r="AD443" s="64"/>
    </row>
    <row r="444" spans="28:30" ht="12.75" customHeight="1" x14ac:dyDescent="0.2">
      <c r="AB444" s="64"/>
      <c r="AD444" s="64"/>
    </row>
    <row r="445" spans="28:30" ht="12.75" customHeight="1" x14ac:dyDescent="0.2">
      <c r="AB445" s="64"/>
      <c r="AD445" s="64"/>
    </row>
    <row r="446" spans="28:30" ht="12.75" customHeight="1" x14ac:dyDescent="0.2">
      <c r="AB446" s="64"/>
      <c r="AD446" s="64"/>
    </row>
    <row r="447" spans="28:30" ht="12.75" customHeight="1" x14ac:dyDescent="0.2">
      <c r="AB447" s="64"/>
      <c r="AD447" s="64"/>
    </row>
    <row r="448" spans="28:30" ht="12.75" customHeight="1" x14ac:dyDescent="0.2">
      <c r="AB448" s="64"/>
      <c r="AD448" s="64"/>
    </row>
    <row r="449" spans="28:30" ht="12.75" customHeight="1" x14ac:dyDescent="0.2">
      <c r="AB449" s="64"/>
      <c r="AD449" s="64"/>
    </row>
    <row r="450" spans="28:30" ht="12.75" customHeight="1" x14ac:dyDescent="0.2">
      <c r="AB450" s="64"/>
      <c r="AD450" s="64"/>
    </row>
    <row r="451" spans="28:30" ht="12.75" customHeight="1" x14ac:dyDescent="0.2">
      <c r="AB451" s="64"/>
      <c r="AD451" s="64"/>
    </row>
    <row r="452" spans="28:30" ht="12.75" customHeight="1" x14ac:dyDescent="0.2">
      <c r="AB452" s="64"/>
      <c r="AD452" s="64"/>
    </row>
    <row r="453" spans="28:30" ht="12.75" customHeight="1" x14ac:dyDescent="0.2">
      <c r="AB453" s="64"/>
      <c r="AD453" s="64"/>
    </row>
    <row r="454" spans="28:30" ht="12.75" customHeight="1" x14ac:dyDescent="0.2">
      <c r="AB454" s="64"/>
      <c r="AD454" s="64"/>
    </row>
    <row r="455" spans="28:30" ht="12.75" customHeight="1" x14ac:dyDescent="0.2">
      <c r="AB455" s="64"/>
      <c r="AD455" s="64"/>
    </row>
    <row r="456" spans="28:30" ht="12.75" customHeight="1" x14ac:dyDescent="0.2">
      <c r="AB456" s="64"/>
      <c r="AD456" s="64"/>
    </row>
    <row r="457" spans="28:30" ht="12.75" customHeight="1" x14ac:dyDescent="0.2">
      <c r="AB457" s="64"/>
      <c r="AD457" s="64"/>
    </row>
    <row r="458" spans="28:30" ht="12.75" customHeight="1" x14ac:dyDescent="0.2">
      <c r="AB458" s="64"/>
      <c r="AD458" s="64"/>
    </row>
    <row r="459" spans="28:30" ht="12.75" customHeight="1" x14ac:dyDescent="0.2">
      <c r="AB459" s="64"/>
      <c r="AD459" s="64"/>
    </row>
    <row r="460" spans="28:30" ht="12.75" customHeight="1" x14ac:dyDescent="0.2">
      <c r="AB460" s="64"/>
      <c r="AD460" s="64"/>
    </row>
    <row r="461" spans="28:30" ht="12.75" customHeight="1" x14ac:dyDescent="0.2">
      <c r="AB461" s="64"/>
      <c r="AD461" s="64"/>
    </row>
    <row r="462" spans="28:30" ht="12.75" customHeight="1" x14ac:dyDescent="0.2">
      <c r="AB462" s="64"/>
      <c r="AD462" s="64"/>
    </row>
    <row r="463" spans="28:30" ht="12.75" customHeight="1" x14ac:dyDescent="0.2">
      <c r="AB463" s="64"/>
      <c r="AD463" s="64"/>
    </row>
    <row r="464" spans="28:30" ht="12.75" customHeight="1" x14ac:dyDescent="0.2">
      <c r="AB464" s="64"/>
      <c r="AD464" s="64"/>
    </row>
    <row r="465" spans="28:30" ht="12.75" customHeight="1" x14ac:dyDescent="0.2">
      <c r="AB465" s="64"/>
      <c r="AD465" s="64"/>
    </row>
    <row r="466" spans="28:30" ht="12.75" customHeight="1" x14ac:dyDescent="0.2">
      <c r="AB466" s="64"/>
      <c r="AD466" s="64"/>
    </row>
    <row r="467" spans="28:30" ht="12.75" customHeight="1" x14ac:dyDescent="0.2">
      <c r="AB467" s="64"/>
      <c r="AD467" s="64"/>
    </row>
    <row r="468" spans="28:30" ht="12.75" customHeight="1" x14ac:dyDescent="0.2">
      <c r="AB468" s="64"/>
      <c r="AD468" s="64"/>
    </row>
    <row r="469" spans="28:30" ht="12.75" customHeight="1" x14ac:dyDescent="0.2">
      <c r="AB469" s="64"/>
      <c r="AD469" s="64"/>
    </row>
    <row r="470" spans="28:30" ht="12.75" customHeight="1" x14ac:dyDescent="0.2">
      <c r="AB470" s="64"/>
      <c r="AD470" s="64"/>
    </row>
    <row r="471" spans="28:30" ht="12.75" customHeight="1" x14ac:dyDescent="0.2">
      <c r="AB471" s="64"/>
      <c r="AD471" s="64"/>
    </row>
    <row r="472" spans="28:30" ht="12.75" customHeight="1" x14ac:dyDescent="0.2">
      <c r="AB472" s="64"/>
      <c r="AD472" s="64"/>
    </row>
    <row r="473" spans="28:30" ht="12.75" customHeight="1" x14ac:dyDescent="0.2">
      <c r="AB473" s="64"/>
      <c r="AD473" s="64"/>
    </row>
    <row r="474" spans="28:30" ht="12.75" customHeight="1" x14ac:dyDescent="0.2">
      <c r="AB474" s="64"/>
      <c r="AD474" s="64"/>
    </row>
    <row r="475" spans="28:30" ht="12.75" customHeight="1" x14ac:dyDescent="0.2">
      <c r="AB475" s="64"/>
      <c r="AD475" s="64"/>
    </row>
    <row r="476" spans="28:30" ht="12.75" customHeight="1" x14ac:dyDescent="0.2">
      <c r="AB476" s="64"/>
      <c r="AD476" s="64"/>
    </row>
    <row r="477" spans="28:30" ht="12.75" customHeight="1" x14ac:dyDescent="0.2">
      <c r="AB477" s="64"/>
      <c r="AD477" s="64"/>
    </row>
    <row r="478" spans="28:30" ht="12.75" customHeight="1" x14ac:dyDescent="0.2">
      <c r="AB478" s="64"/>
      <c r="AD478" s="64"/>
    </row>
    <row r="479" spans="28:30" ht="12.75" customHeight="1" x14ac:dyDescent="0.2">
      <c r="AB479" s="64"/>
      <c r="AD479" s="64"/>
    </row>
    <row r="480" spans="28:30" ht="12.75" customHeight="1" x14ac:dyDescent="0.2">
      <c r="AB480" s="64"/>
      <c r="AD480" s="64"/>
    </row>
    <row r="481" spans="28:30" ht="12.75" customHeight="1" x14ac:dyDescent="0.2">
      <c r="AB481" s="64"/>
      <c r="AD481" s="64"/>
    </row>
    <row r="482" spans="28:30" ht="12.75" customHeight="1" x14ac:dyDescent="0.2">
      <c r="AB482" s="64"/>
      <c r="AD482" s="64"/>
    </row>
    <row r="483" spans="28:30" ht="12.75" customHeight="1" x14ac:dyDescent="0.2">
      <c r="AB483" s="64"/>
      <c r="AD483" s="64"/>
    </row>
    <row r="484" spans="28:30" ht="12.75" customHeight="1" x14ac:dyDescent="0.2">
      <c r="AB484" s="64"/>
      <c r="AD484" s="64"/>
    </row>
    <row r="485" spans="28:30" ht="12.75" customHeight="1" x14ac:dyDescent="0.2">
      <c r="AB485" s="64"/>
      <c r="AD485" s="64"/>
    </row>
    <row r="486" spans="28:30" ht="12.75" customHeight="1" x14ac:dyDescent="0.2">
      <c r="AB486" s="64"/>
      <c r="AD486" s="64"/>
    </row>
    <row r="487" spans="28:30" ht="12.75" customHeight="1" x14ac:dyDescent="0.2">
      <c r="AB487" s="64"/>
      <c r="AD487" s="64"/>
    </row>
    <row r="488" spans="28:30" ht="12.75" customHeight="1" x14ac:dyDescent="0.2">
      <c r="AB488" s="64"/>
      <c r="AD488" s="64"/>
    </row>
    <row r="489" spans="28:30" ht="12.75" customHeight="1" x14ac:dyDescent="0.2">
      <c r="AB489" s="64"/>
      <c r="AD489" s="64"/>
    </row>
    <row r="490" spans="28:30" ht="12.75" customHeight="1" x14ac:dyDescent="0.2">
      <c r="AB490" s="64"/>
      <c r="AD490" s="64"/>
    </row>
    <row r="491" spans="28:30" ht="12.75" customHeight="1" x14ac:dyDescent="0.2">
      <c r="AB491" s="64"/>
      <c r="AD491" s="64"/>
    </row>
    <row r="492" spans="28:30" ht="12.75" customHeight="1" x14ac:dyDescent="0.2">
      <c r="AB492" s="64"/>
      <c r="AD492" s="64"/>
    </row>
    <row r="493" spans="28:30" ht="12.75" customHeight="1" x14ac:dyDescent="0.2">
      <c r="AB493" s="64"/>
      <c r="AD493" s="64"/>
    </row>
    <row r="494" spans="28:30" ht="12.75" customHeight="1" x14ac:dyDescent="0.2">
      <c r="AB494" s="64"/>
      <c r="AD494" s="64"/>
    </row>
    <row r="495" spans="28:30" ht="12.75" customHeight="1" x14ac:dyDescent="0.2">
      <c r="AB495" s="64"/>
      <c r="AD495" s="64"/>
    </row>
    <row r="496" spans="28:30" ht="12.75" customHeight="1" x14ac:dyDescent="0.2">
      <c r="AB496" s="64"/>
      <c r="AD496" s="64"/>
    </row>
    <row r="497" spans="28:30" ht="12.75" customHeight="1" x14ac:dyDescent="0.2">
      <c r="AB497" s="64"/>
      <c r="AD497" s="64"/>
    </row>
    <row r="498" spans="28:30" ht="12.75" customHeight="1" x14ac:dyDescent="0.2">
      <c r="AB498" s="64"/>
      <c r="AD498" s="64"/>
    </row>
    <row r="499" spans="28:30" ht="12.75" customHeight="1" x14ac:dyDescent="0.2">
      <c r="AB499" s="64"/>
      <c r="AD499" s="64"/>
    </row>
    <row r="500" spans="28:30" ht="12.75" customHeight="1" x14ac:dyDescent="0.2">
      <c r="AB500" s="64"/>
      <c r="AD500" s="64"/>
    </row>
    <row r="501" spans="28:30" ht="12.75" customHeight="1" x14ac:dyDescent="0.2">
      <c r="AB501" s="64"/>
      <c r="AD501" s="64"/>
    </row>
    <row r="502" spans="28:30" ht="12.75" customHeight="1" x14ac:dyDescent="0.2">
      <c r="AB502" s="64"/>
      <c r="AD502" s="64"/>
    </row>
    <row r="503" spans="28:30" ht="12.75" customHeight="1" x14ac:dyDescent="0.2">
      <c r="AB503" s="64"/>
      <c r="AD503" s="64"/>
    </row>
    <row r="504" spans="28:30" ht="12.75" customHeight="1" x14ac:dyDescent="0.2">
      <c r="AB504" s="64"/>
      <c r="AD504" s="64"/>
    </row>
    <row r="505" spans="28:30" ht="12.75" customHeight="1" x14ac:dyDescent="0.2">
      <c r="AB505" s="64"/>
      <c r="AD505" s="64"/>
    </row>
    <row r="506" spans="28:30" ht="12.75" customHeight="1" x14ac:dyDescent="0.2">
      <c r="AB506" s="64"/>
      <c r="AD506" s="64"/>
    </row>
    <row r="507" spans="28:30" ht="12.75" customHeight="1" x14ac:dyDescent="0.2">
      <c r="AB507" s="64"/>
      <c r="AD507" s="64"/>
    </row>
    <row r="508" spans="28:30" ht="12.75" customHeight="1" x14ac:dyDescent="0.2">
      <c r="AB508" s="64"/>
      <c r="AD508" s="64"/>
    </row>
    <row r="509" spans="28:30" ht="12.75" customHeight="1" x14ac:dyDescent="0.2">
      <c r="AB509" s="64"/>
      <c r="AD509" s="64"/>
    </row>
    <row r="510" spans="28:30" ht="12.75" customHeight="1" x14ac:dyDescent="0.2">
      <c r="AB510" s="64"/>
      <c r="AD510" s="64"/>
    </row>
    <row r="511" spans="28:30" ht="12.75" customHeight="1" x14ac:dyDescent="0.2">
      <c r="AB511" s="64"/>
      <c r="AD511" s="64"/>
    </row>
    <row r="512" spans="28:30" ht="12.75" customHeight="1" x14ac:dyDescent="0.2">
      <c r="AB512" s="64"/>
      <c r="AD512" s="64"/>
    </row>
    <row r="513" spans="28:30" ht="12.75" customHeight="1" x14ac:dyDescent="0.2">
      <c r="AB513" s="64"/>
      <c r="AD513" s="64"/>
    </row>
    <row r="514" spans="28:30" ht="12.75" customHeight="1" x14ac:dyDescent="0.2">
      <c r="AB514" s="64"/>
      <c r="AD514" s="64"/>
    </row>
    <row r="515" spans="28:30" ht="12.75" customHeight="1" x14ac:dyDescent="0.2">
      <c r="AB515" s="64"/>
      <c r="AD515" s="64"/>
    </row>
    <row r="516" spans="28:30" ht="12.75" customHeight="1" x14ac:dyDescent="0.2">
      <c r="AB516" s="64"/>
      <c r="AD516" s="64"/>
    </row>
    <row r="517" spans="28:30" ht="12.75" customHeight="1" x14ac:dyDescent="0.2">
      <c r="AB517" s="64"/>
      <c r="AD517" s="64"/>
    </row>
    <row r="518" spans="28:30" ht="12.75" customHeight="1" x14ac:dyDescent="0.2">
      <c r="AB518" s="64"/>
      <c r="AD518" s="64"/>
    </row>
    <row r="519" spans="28:30" ht="12.75" customHeight="1" x14ac:dyDescent="0.2">
      <c r="AB519" s="64"/>
      <c r="AD519" s="64"/>
    </row>
    <row r="520" spans="28:30" ht="12.75" customHeight="1" x14ac:dyDescent="0.2">
      <c r="AB520" s="64"/>
      <c r="AD520" s="64"/>
    </row>
    <row r="521" spans="28:30" ht="12.75" customHeight="1" x14ac:dyDescent="0.2">
      <c r="AB521" s="64"/>
      <c r="AD521" s="64"/>
    </row>
    <row r="522" spans="28:30" ht="12.75" customHeight="1" x14ac:dyDescent="0.2">
      <c r="AB522" s="64"/>
      <c r="AD522" s="64"/>
    </row>
    <row r="523" spans="28:30" ht="12.75" customHeight="1" x14ac:dyDescent="0.2">
      <c r="AB523" s="64"/>
      <c r="AD523" s="64"/>
    </row>
    <row r="524" spans="28:30" ht="12.75" customHeight="1" x14ac:dyDescent="0.2">
      <c r="AB524" s="64"/>
      <c r="AD524" s="64"/>
    </row>
    <row r="525" spans="28:30" ht="12.75" customHeight="1" x14ac:dyDescent="0.2">
      <c r="AB525" s="64"/>
      <c r="AD525" s="64"/>
    </row>
    <row r="526" spans="28:30" ht="12.75" customHeight="1" x14ac:dyDescent="0.2">
      <c r="AB526" s="64"/>
      <c r="AD526" s="64"/>
    </row>
    <row r="527" spans="28:30" ht="12.75" customHeight="1" x14ac:dyDescent="0.2">
      <c r="AB527" s="64"/>
      <c r="AD527" s="64"/>
    </row>
    <row r="528" spans="28:30" ht="12.75" customHeight="1" x14ac:dyDescent="0.2">
      <c r="AB528" s="64"/>
      <c r="AD528" s="64"/>
    </row>
    <row r="529" spans="28:30" ht="12.75" customHeight="1" x14ac:dyDescent="0.2">
      <c r="AB529" s="64"/>
      <c r="AD529" s="64"/>
    </row>
    <row r="530" spans="28:30" ht="12.75" customHeight="1" x14ac:dyDescent="0.2">
      <c r="AB530" s="64"/>
      <c r="AD530" s="64"/>
    </row>
    <row r="531" spans="28:30" ht="12.75" customHeight="1" x14ac:dyDescent="0.2">
      <c r="AB531" s="64"/>
      <c r="AD531" s="64"/>
    </row>
    <row r="532" spans="28:30" ht="12.75" customHeight="1" x14ac:dyDescent="0.2">
      <c r="AB532" s="64"/>
      <c r="AD532" s="64"/>
    </row>
    <row r="533" spans="28:30" ht="12.75" customHeight="1" x14ac:dyDescent="0.2">
      <c r="AB533" s="64"/>
      <c r="AD533" s="64"/>
    </row>
    <row r="534" spans="28:30" ht="12.75" customHeight="1" x14ac:dyDescent="0.2">
      <c r="AB534" s="64"/>
      <c r="AD534" s="64"/>
    </row>
    <row r="535" spans="28:30" ht="12.75" customHeight="1" x14ac:dyDescent="0.2">
      <c r="AB535" s="64"/>
      <c r="AD535" s="64"/>
    </row>
    <row r="536" spans="28:30" ht="12.75" customHeight="1" x14ac:dyDescent="0.2">
      <c r="AB536" s="64"/>
      <c r="AD536" s="64"/>
    </row>
    <row r="537" spans="28:30" ht="12.75" customHeight="1" x14ac:dyDescent="0.2">
      <c r="AB537" s="64"/>
      <c r="AD537" s="64"/>
    </row>
    <row r="538" spans="28:30" ht="12.75" customHeight="1" x14ac:dyDescent="0.2">
      <c r="AB538" s="64"/>
      <c r="AD538" s="64"/>
    </row>
    <row r="539" spans="28:30" ht="12.75" customHeight="1" x14ac:dyDescent="0.2">
      <c r="AB539" s="64"/>
      <c r="AD539" s="64"/>
    </row>
    <row r="540" spans="28:30" ht="12.75" customHeight="1" x14ac:dyDescent="0.2">
      <c r="AB540" s="64"/>
      <c r="AD540" s="64"/>
    </row>
    <row r="541" spans="28:30" ht="12.75" customHeight="1" x14ac:dyDescent="0.2">
      <c r="AB541" s="64"/>
      <c r="AD541" s="64"/>
    </row>
    <row r="542" spans="28:30" ht="12.75" customHeight="1" x14ac:dyDescent="0.2">
      <c r="AB542" s="64"/>
      <c r="AD542" s="64"/>
    </row>
    <row r="543" spans="28:30" ht="12.75" customHeight="1" x14ac:dyDescent="0.2">
      <c r="AB543" s="64"/>
      <c r="AD543" s="64"/>
    </row>
    <row r="544" spans="28:30" ht="12.75" customHeight="1" x14ac:dyDescent="0.2">
      <c r="AB544" s="64"/>
      <c r="AD544" s="64"/>
    </row>
    <row r="545" spans="28:30" ht="12.75" customHeight="1" x14ac:dyDescent="0.2">
      <c r="AB545" s="64"/>
      <c r="AD545" s="64"/>
    </row>
    <row r="546" spans="28:30" ht="12.75" customHeight="1" x14ac:dyDescent="0.2">
      <c r="AB546" s="64"/>
      <c r="AD546" s="64"/>
    </row>
    <row r="547" spans="28:30" ht="12.75" customHeight="1" x14ac:dyDescent="0.2">
      <c r="AB547" s="64"/>
      <c r="AD547" s="64"/>
    </row>
    <row r="548" spans="28:30" ht="12.75" customHeight="1" x14ac:dyDescent="0.2">
      <c r="AB548" s="64"/>
      <c r="AD548" s="64"/>
    </row>
    <row r="549" spans="28:30" ht="12.75" customHeight="1" x14ac:dyDescent="0.2">
      <c r="AB549" s="64"/>
      <c r="AD549" s="64"/>
    </row>
    <row r="550" spans="28:30" ht="12.75" customHeight="1" x14ac:dyDescent="0.2">
      <c r="AB550" s="64"/>
      <c r="AD550" s="64"/>
    </row>
    <row r="551" spans="28:30" ht="12.75" customHeight="1" x14ac:dyDescent="0.2">
      <c r="AB551" s="64"/>
      <c r="AD551" s="64"/>
    </row>
    <row r="552" spans="28:30" ht="12.75" customHeight="1" x14ac:dyDescent="0.2">
      <c r="AB552" s="64"/>
      <c r="AD552" s="64"/>
    </row>
    <row r="553" spans="28:30" ht="12.75" customHeight="1" x14ac:dyDescent="0.2">
      <c r="AB553" s="64"/>
      <c r="AD553" s="64"/>
    </row>
    <row r="554" spans="28:30" ht="12.75" customHeight="1" x14ac:dyDescent="0.2">
      <c r="AB554" s="64"/>
      <c r="AD554" s="64"/>
    </row>
    <row r="555" spans="28:30" ht="12.75" customHeight="1" x14ac:dyDescent="0.2">
      <c r="AB555" s="64"/>
      <c r="AD555" s="64"/>
    </row>
    <row r="556" spans="28:30" ht="12.75" customHeight="1" x14ac:dyDescent="0.2">
      <c r="AB556" s="64"/>
      <c r="AD556" s="64"/>
    </row>
    <row r="557" spans="28:30" ht="12.75" customHeight="1" x14ac:dyDescent="0.2">
      <c r="AB557" s="64"/>
      <c r="AD557" s="64"/>
    </row>
    <row r="558" spans="28:30" ht="12.75" customHeight="1" x14ac:dyDescent="0.2">
      <c r="AB558" s="64"/>
      <c r="AD558" s="64"/>
    </row>
    <row r="559" spans="28:30" ht="12.75" customHeight="1" x14ac:dyDescent="0.2">
      <c r="AB559" s="64"/>
      <c r="AD559" s="64"/>
    </row>
    <row r="560" spans="28:30" ht="12.75" customHeight="1" x14ac:dyDescent="0.2">
      <c r="AB560" s="64"/>
      <c r="AD560" s="64"/>
    </row>
    <row r="561" spans="28:30" ht="12.75" customHeight="1" x14ac:dyDescent="0.2">
      <c r="AB561" s="64"/>
      <c r="AD561" s="64"/>
    </row>
    <row r="562" spans="28:30" ht="12.75" customHeight="1" x14ac:dyDescent="0.2">
      <c r="AB562" s="64"/>
      <c r="AD562" s="64"/>
    </row>
    <row r="563" spans="28:30" ht="12.75" customHeight="1" x14ac:dyDescent="0.2">
      <c r="AB563" s="64"/>
      <c r="AD563" s="64"/>
    </row>
    <row r="564" spans="28:30" ht="12.75" customHeight="1" x14ac:dyDescent="0.2">
      <c r="AB564" s="64"/>
      <c r="AD564" s="64"/>
    </row>
    <row r="565" spans="28:30" ht="12.75" customHeight="1" x14ac:dyDescent="0.2">
      <c r="AB565" s="64"/>
      <c r="AD565" s="64"/>
    </row>
    <row r="566" spans="28:30" ht="12.75" customHeight="1" x14ac:dyDescent="0.2">
      <c r="AB566" s="64"/>
      <c r="AD566" s="64"/>
    </row>
    <row r="567" spans="28:30" ht="12.75" customHeight="1" x14ac:dyDescent="0.2">
      <c r="AB567" s="64"/>
      <c r="AD567" s="64"/>
    </row>
    <row r="568" spans="28:30" ht="12.75" customHeight="1" x14ac:dyDescent="0.2">
      <c r="AB568" s="64"/>
      <c r="AD568" s="64"/>
    </row>
    <row r="569" spans="28:30" ht="12.75" customHeight="1" x14ac:dyDescent="0.2">
      <c r="AB569" s="64"/>
      <c r="AD569" s="64"/>
    </row>
    <row r="570" spans="28:30" ht="12.75" customHeight="1" x14ac:dyDescent="0.2">
      <c r="AB570" s="64"/>
      <c r="AD570" s="64"/>
    </row>
    <row r="571" spans="28:30" ht="12.75" customHeight="1" x14ac:dyDescent="0.2">
      <c r="AB571" s="64"/>
      <c r="AD571" s="64"/>
    </row>
    <row r="572" spans="28:30" ht="12.75" customHeight="1" x14ac:dyDescent="0.2">
      <c r="AB572" s="64"/>
      <c r="AD572" s="64"/>
    </row>
    <row r="573" spans="28:30" ht="12.75" customHeight="1" x14ac:dyDescent="0.2">
      <c r="AB573" s="64"/>
      <c r="AD573" s="64"/>
    </row>
    <row r="574" spans="28:30" ht="12.75" customHeight="1" x14ac:dyDescent="0.2">
      <c r="AB574" s="64"/>
      <c r="AD574" s="64"/>
    </row>
    <row r="575" spans="28:30" ht="12.75" customHeight="1" x14ac:dyDescent="0.2">
      <c r="AB575" s="64"/>
      <c r="AD575" s="64"/>
    </row>
    <row r="576" spans="28:30" ht="12.75" customHeight="1" x14ac:dyDescent="0.2">
      <c r="AB576" s="64"/>
      <c r="AD576" s="64"/>
    </row>
    <row r="577" spans="28:30" ht="12.75" customHeight="1" x14ac:dyDescent="0.2">
      <c r="AB577" s="64"/>
      <c r="AD577" s="64"/>
    </row>
    <row r="578" spans="28:30" ht="12.75" customHeight="1" x14ac:dyDescent="0.2">
      <c r="AB578" s="64"/>
      <c r="AD578" s="64"/>
    </row>
    <row r="579" spans="28:30" ht="12.75" customHeight="1" x14ac:dyDescent="0.2">
      <c r="AB579" s="64"/>
      <c r="AD579" s="64"/>
    </row>
    <row r="580" spans="28:30" ht="12.75" customHeight="1" x14ac:dyDescent="0.2">
      <c r="AB580" s="64"/>
      <c r="AD580" s="64"/>
    </row>
    <row r="581" spans="28:30" ht="12.75" customHeight="1" x14ac:dyDescent="0.2">
      <c r="AB581" s="64"/>
      <c r="AD581" s="64"/>
    </row>
    <row r="582" spans="28:30" ht="12.75" customHeight="1" x14ac:dyDescent="0.2">
      <c r="AB582" s="64"/>
      <c r="AD582" s="64"/>
    </row>
    <row r="583" spans="28:30" ht="12.75" customHeight="1" x14ac:dyDescent="0.2">
      <c r="AB583" s="64"/>
      <c r="AD583" s="64"/>
    </row>
    <row r="584" spans="28:30" ht="12.75" customHeight="1" x14ac:dyDescent="0.2">
      <c r="AB584" s="64"/>
      <c r="AD584" s="64"/>
    </row>
    <row r="585" spans="28:30" ht="12.75" customHeight="1" x14ac:dyDescent="0.2">
      <c r="AB585" s="64"/>
      <c r="AD585" s="64"/>
    </row>
    <row r="586" spans="28:30" ht="12.75" customHeight="1" x14ac:dyDescent="0.2">
      <c r="AB586" s="64"/>
      <c r="AD586" s="64"/>
    </row>
    <row r="587" spans="28:30" ht="12.75" customHeight="1" x14ac:dyDescent="0.2">
      <c r="AB587" s="64"/>
      <c r="AD587" s="64"/>
    </row>
    <row r="588" spans="28:30" ht="12.75" customHeight="1" x14ac:dyDescent="0.2">
      <c r="AB588" s="64"/>
      <c r="AD588" s="64"/>
    </row>
    <row r="589" spans="28:30" ht="12.75" customHeight="1" x14ac:dyDescent="0.2">
      <c r="AB589" s="64"/>
      <c r="AD589" s="64"/>
    </row>
    <row r="590" spans="28:30" ht="12.75" customHeight="1" x14ac:dyDescent="0.2">
      <c r="AB590" s="64"/>
      <c r="AD590" s="64"/>
    </row>
    <row r="591" spans="28:30" ht="12.75" customHeight="1" x14ac:dyDescent="0.2">
      <c r="AB591" s="64"/>
      <c r="AD591" s="64"/>
    </row>
    <row r="592" spans="28:30" ht="12.75" customHeight="1" x14ac:dyDescent="0.2">
      <c r="AB592" s="64"/>
      <c r="AD592" s="64"/>
    </row>
    <row r="593" spans="28:30" ht="12.75" customHeight="1" x14ac:dyDescent="0.2">
      <c r="AB593" s="64"/>
      <c r="AD593" s="64"/>
    </row>
    <row r="594" spans="28:30" ht="12.75" customHeight="1" x14ac:dyDescent="0.2">
      <c r="AB594" s="64"/>
      <c r="AD594" s="64"/>
    </row>
    <row r="595" spans="28:30" ht="12.75" customHeight="1" x14ac:dyDescent="0.2">
      <c r="AB595" s="64"/>
      <c r="AD595" s="64"/>
    </row>
    <row r="596" spans="28:30" ht="12.75" customHeight="1" x14ac:dyDescent="0.2">
      <c r="AB596" s="64"/>
      <c r="AD596" s="64"/>
    </row>
    <row r="597" spans="28:30" ht="12.75" customHeight="1" x14ac:dyDescent="0.2">
      <c r="AB597" s="64"/>
      <c r="AD597" s="64"/>
    </row>
    <row r="598" spans="28:30" ht="12.75" customHeight="1" x14ac:dyDescent="0.2">
      <c r="AB598" s="64"/>
      <c r="AD598" s="64"/>
    </row>
    <row r="599" spans="28:30" ht="12.75" customHeight="1" x14ac:dyDescent="0.2">
      <c r="AB599" s="64"/>
      <c r="AD599" s="64"/>
    </row>
    <row r="600" spans="28:30" ht="12.75" customHeight="1" x14ac:dyDescent="0.2">
      <c r="AB600" s="64"/>
      <c r="AD600" s="64"/>
    </row>
    <row r="601" spans="28:30" ht="12.75" customHeight="1" x14ac:dyDescent="0.2">
      <c r="AB601" s="64"/>
      <c r="AD601" s="64"/>
    </row>
    <row r="602" spans="28:30" ht="12.75" customHeight="1" x14ac:dyDescent="0.2">
      <c r="AB602" s="64"/>
      <c r="AD602" s="64"/>
    </row>
    <row r="603" spans="28:30" ht="12.75" customHeight="1" x14ac:dyDescent="0.2">
      <c r="AB603" s="64"/>
      <c r="AD603" s="64"/>
    </row>
    <row r="604" spans="28:30" ht="12.75" customHeight="1" x14ac:dyDescent="0.2">
      <c r="AB604" s="64"/>
      <c r="AD604" s="64"/>
    </row>
    <row r="605" spans="28:30" ht="12.75" customHeight="1" x14ac:dyDescent="0.2">
      <c r="AB605" s="64"/>
      <c r="AD605" s="64"/>
    </row>
    <row r="606" spans="28:30" ht="12.75" customHeight="1" x14ac:dyDescent="0.2">
      <c r="AB606" s="64"/>
      <c r="AD606" s="64"/>
    </row>
    <row r="607" spans="28:30" ht="12.75" customHeight="1" x14ac:dyDescent="0.2">
      <c r="AB607" s="64"/>
      <c r="AD607" s="64"/>
    </row>
    <row r="608" spans="28:30" ht="12.75" customHeight="1" x14ac:dyDescent="0.2">
      <c r="AB608" s="64"/>
      <c r="AD608" s="64"/>
    </row>
    <row r="609" spans="28:30" ht="12.75" customHeight="1" x14ac:dyDescent="0.2">
      <c r="AB609" s="64"/>
      <c r="AD609" s="64"/>
    </row>
    <row r="610" spans="28:30" ht="12.75" customHeight="1" x14ac:dyDescent="0.2">
      <c r="AB610" s="64"/>
      <c r="AD610" s="64"/>
    </row>
    <row r="611" spans="28:30" ht="12.75" customHeight="1" x14ac:dyDescent="0.2">
      <c r="AB611" s="64"/>
      <c r="AD611" s="64"/>
    </row>
    <row r="612" spans="28:30" ht="12.75" customHeight="1" x14ac:dyDescent="0.2">
      <c r="AB612" s="64"/>
      <c r="AD612" s="64"/>
    </row>
    <row r="613" spans="28:30" ht="12.75" customHeight="1" x14ac:dyDescent="0.2">
      <c r="AB613" s="64"/>
      <c r="AD613" s="64"/>
    </row>
    <row r="614" spans="28:30" ht="12.75" customHeight="1" x14ac:dyDescent="0.2">
      <c r="AB614" s="64"/>
      <c r="AD614" s="64"/>
    </row>
    <row r="615" spans="28:30" ht="12.75" customHeight="1" x14ac:dyDescent="0.2">
      <c r="AB615" s="64"/>
      <c r="AD615" s="64"/>
    </row>
    <row r="616" spans="28:30" ht="12.75" customHeight="1" x14ac:dyDescent="0.2">
      <c r="AB616" s="64"/>
      <c r="AD616" s="64"/>
    </row>
    <row r="617" spans="28:30" ht="12.75" customHeight="1" x14ac:dyDescent="0.2">
      <c r="AB617" s="64"/>
      <c r="AD617" s="64"/>
    </row>
    <row r="618" spans="28:30" ht="12.75" customHeight="1" x14ac:dyDescent="0.2">
      <c r="AB618" s="64"/>
      <c r="AD618" s="64"/>
    </row>
    <row r="619" spans="28:30" ht="12.75" customHeight="1" x14ac:dyDescent="0.2">
      <c r="AB619" s="64"/>
      <c r="AD619" s="64"/>
    </row>
    <row r="620" spans="28:30" ht="12.75" customHeight="1" x14ac:dyDescent="0.2">
      <c r="AB620" s="64"/>
      <c r="AD620" s="64"/>
    </row>
    <row r="621" spans="28:30" ht="12.75" customHeight="1" x14ac:dyDescent="0.2">
      <c r="AB621" s="64"/>
      <c r="AD621" s="64"/>
    </row>
    <row r="622" spans="28:30" ht="12.75" customHeight="1" x14ac:dyDescent="0.2">
      <c r="AB622" s="64"/>
      <c r="AD622" s="64"/>
    </row>
    <row r="623" spans="28:30" ht="12.75" customHeight="1" x14ac:dyDescent="0.2">
      <c r="AB623" s="64"/>
      <c r="AD623" s="64"/>
    </row>
    <row r="624" spans="28:30" ht="12.75" customHeight="1" x14ac:dyDescent="0.2">
      <c r="AB624" s="64"/>
      <c r="AD624" s="64"/>
    </row>
    <row r="625" spans="28:30" ht="12.75" customHeight="1" x14ac:dyDescent="0.2">
      <c r="AB625" s="64"/>
      <c r="AD625" s="64"/>
    </row>
    <row r="626" spans="28:30" ht="12.75" customHeight="1" x14ac:dyDescent="0.2">
      <c r="AB626" s="64"/>
      <c r="AD626" s="64"/>
    </row>
    <row r="627" spans="28:30" ht="12.75" customHeight="1" x14ac:dyDescent="0.2">
      <c r="AB627" s="64"/>
      <c r="AD627" s="64"/>
    </row>
    <row r="628" spans="28:30" ht="12.75" customHeight="1" x14ac:dyDescent="0.2">
      <c r="AB628" s="64"/>
      <c r="AD628" s="64"/>
    </row>
    <row r="629" spans="28:30" ht="12.75" customHeight="1" x14ac:dyDescent="0.2">
      <c r="AB629" s="64"/>
      <c r="AD629" s="64"/>
    </row>
    <row r="630" spans="28:30" ht="12.75" customHeight="1" x14ac:dyDescent="0.2">
      <c r="AB630" s="64"/>
      <c r="AD630" s="64"/>
    </row>
    <row r="631" spans="28:30" ht="12.75" customHeight="1" x14ac:dyDescent="0.2">
      <c r="AB631" s="64"/>
      <c r="AD631" s="64"/>
    </row>
    <row r="632" spans="28:30" ht="12.75" customHeight="1" x14ac:dyDescent="0.2">
      <c r="AB632" s="64"/>
      <c r="AD632" s="64"/>
    </row>
    <row r="633" spans="28:30" ht="12.75" customHeight="1" x14ac:dyDescent="0.2">
      <c r="AB633" s="64"/>
      <c r="AD633" s="64"/>
    </row>
    <row r="634" spans="28:30" ht="12.75" customHeight="1" x14ac:dyDescent="0.2">
      <c r="AB634" s="64"/>
      <c r="AD634" s="64"/>
    </row>
    <row r="635" spans="28:30" ht="12.75" customHeight="1" x14ac:dyDescent="0.2">
      <c r="AB635" s="64"/>
      <c r="AD635" s="64"/>
    </row>
    <row r="636" spans="28:30" ht="12.75" customHeight="1" x14ac:dyDescent="0.2">
      <c r="AB636" s="64"/>
      <c r="AD636" s="64"/>
    </row>
    <row r="637" spans="28:30" ht="12.75" customHeight="1" x14ac:dyDescent="0.2">
      <c r="AB637" s="64"/>
      <c r="AD637" s="64"/>
    </row>
    <row r="638" spans="28:30" ht="12.75" customHeight="1" x14ac:dyDescent="0.2">
      <c r="AB638" s="64"/>
      <c r="AD638" s="64"/>
    </row>
    <row r="639" spans="28:30" ht="12.75" customHeight="1" x14ac:dyDescent="0.2">
      <c r="AB639" s="64"/>
      <c r="AD639" s="64"/>
    </row>
    <row r="640" spans="28:30" ht="12.75" customHeight="1" x14ac:dyDescent="0.2">
      <c r="AB640" s="64"/>
      <c r="AD640" s="64"/>
    </row>
    <row r="641" spans="28:30" ht="12.75" customHeight="1" x14ac:dyDescent="0.2">
      <c r="AB641" s="64"/>
      <c r="AD641" s="64"/>
    </row>
    <row r="642" spans="28:30" ht="12.75" customHeight="1" x14ac:dyDescent="0.2">
      <c r="AB642" s="64"/>
      <c r="AD642" s="64"/>
    </row>
    <row r="643" spans="28:30" ht="12.75" customHeight="1" x14ac:dyDescent="0.2">
      <c r="AB643" s="64"/>
      <c r="AD643" s="64"/>
    </row>
    <row r="644" spans="28:30" ht="12.75" customHeight="1" x14ac:dyDescent="0.2">
      <c r="AB644" s="64"/>
      <c r="AD644" s="64"/>
    </row>
    <row r="645" spans="28:30" ht="12.75" customHeight="1" x14ac:dyDescent="0.2">
      <c r="AB645" s="64"/>
      <c r="AD645" s="64"/>
    </row>
    <row r="646" spans="28:30" ht="12.75" customHeight="1" x14ac:dyDescent="0.2">
      <c r="AB646" s="64"/>
      <c r="AD646" s="64"/>
    </row>
    <row r="647" spans="28:30" ht="12.75" customHeight="1" x14ac:dyDescent="0.2">
      <c r="AB647" s="64"/>
      <c r="AD647" s="64"/>
    </row>
    <row r="648" spans="28:30" ht="12.75" customHeight="1" x14ac:dyDescent="0.2">
      <c r="AB648" s="64"/>
      <c r="AD648" s="64"/>
    </row>
    <row r="649" spans="28:30" ht="12.75" customHeight="1" x14ac:dyDescent="0.2">
      <c r="AB649" s="64"/>
      <c r="AD649" s="64"/>
    </row>
    <row r="650" spans="28:30" ht="12.75" customHeight="1" x14ac:dyDescent="0.2">
      <c r="AB650" s="64"/>
      <c r="AD650" s="64"/>
    </row>
    <row r="651" spans="28:30" ht="12.75" customHeight="1" x14ac:dyDescent="0.2">
      <c r="AB651" s="64"/>
      <c r="AD651" s="64"/>
    </row>
    <row r="652" spans="28:30" ht="12.75" customHeight="1" x14ac:dyDescent="0.2">
      <c r="AB652" s="64"/>
      <c r="AD652" s="64"/>
    </row>
    <row r="653" spans="28:30" ht="12.75" customHeight="1" x14ac:dyDescent="0.2">
      <c r="AB653" s="64"/>
      <c r="AD653" s="64"/>
    </row>
    <row r="654" spans="28:30" ht="12.75" customHeight="1" x14ac:dyDescent="0.2">
      <c r="AB654" s="64"/>
      <c r="AD654" s="64"/>
    </row>
    <row r="655" spans="28:30" ht="12.75" customHeight="1" x14ac:dyDescent="0.2">
      <c r="AB655" s="64"/>
      <c r="AD655" s="64"/>
    </row>
    <row r="656" spans="28:30" ht="12.75" customHeight="1" x14ac:dyDescent="0.2">
      <c r="AB656" s="64"/>
      <c r="AD656" s="64"/>
    </row>
    <row r="657" spans="28:30" ht="12.75" customHeight="1" x14ac:dyDescent="0.2">
      <c r="AB657" s="64"/>
      <c r="AD657" s="64"/>
    </row>
    <row r="658" spans="28:30" ht="12.75" customHeight="1" x14ac:dyDescent="0.2">
      <c r="AB658" s="64"/>
      <c r="AD658" s="64"/>
    </row>
    <row r="659" spans="28:30" ht="12.75" customHeight="1" x14ac:dyDescent="0.2">
      <c r="AB659" s="64"/>
      <c r="AD659" s="64"/>
    </row>
    <row r="660" spans="28:30" ht="12.75" customHeight="1" x14ac:dyDescent="0.2">
      <c r="AB660" s="64"/>
      <c r="AD660" s="64"/>
    </row>
    <row r="661" spans="28:30" ht="12.75" customHeight="1" x14ac:dyDescent="0.2">
      <c r="AB661" s="64"/>
      <c r="AD661" s="64"/>
    </row>
    <row r="662" spans="28:30" ht="12.75" customHeight="1" x14ac:dyDescent="0.2">
      <c r="AB662" s="64"/>
      <c r="AD662" s="64"/>
    </row>
    <row r="663" spans="28:30" ht="12.75" customHeight="1" x14ac:dyDescent="0.2">
      <c r="AB663" s="64"/>
      <c r="AD663" s="64"/>
    </row>
    <row r="664" spans="28:30" ht="12.75" customHeight="1" x14ac:dyDescent="0.2">
      <c r="AB664" s="64"/>
      <c r="AD664" s="64"/>
    </row>
    <row r="665" spans="28:30" ht="12.75" customHeight="1" x14ac:dyDescent="0.2">
      <c r="AB665" s="64"/>
      <c r="AD665" s="64"/>
    </row>
    <row r="666" spans="28:30" ht="12.75" customHeight="1" x14ac:dyDescent="0.2">
      <c r="AB666" s="64"/>
      <c r="AD666" s="64"/>
    </row>
    <row r="667" spans="28:30" ht="12.75" customHeight="1" x14ac:dyDescent="0.2">
      <c r="AB667" s="64"/>
      <c r="AD667" s="64"/>
    </row>
    <row r="668" spans="28:30" ht="12.75" customHeight="1" x14ac:dyDescent="0.2">
      <c r="AB668" s="64"/>
      <c r="AD668" s="64"/>
    </row>
    <row r="669" spans="28:30" ht="12.75" customHeight="1" x14ac:dyDescent="0.2">
      <c r="AB669" s="64"/>
      <c r="AD669" s="64"/>
    </row>
    <row r="670" spans="28:30" ht="12.75" customHeight="1" x14ac:dyDescent="0.2">
      <c r="AB670" s="64"/>
      <c r="AD670" s="64"/>
    </row>
    <row r="671" spans="28:30" ht="12.75" customHeight="1" x14ac:dyDescent="0.2">
      <c r="AB671" s="64"/>
      <c r="AD671" s="64"/>
    </row>
    <row r="672" spans="28:30" ht="12.75" customHeight="1" x14ac:dyDescent="0.2">
      <c r="AB672" s="64"/>
      <c r="AD672" s="64"/>
    </row>
    <row r="673" spans="28:30" ht="12.75" customHeight="1" x14ac:dyDescent="0.2">
      <c r="AB673" s="64"/>
      <c r="AD673" s="64"/>
    </row>
    <row r="674" spans="28:30" ht="12.75" customHeight="1" x14ac:dyDescent="0.2">
      <c r="AB674" s="64"/>
      <c r="AD674" s="64"/>
    </row>
    <row r="675" spans="28:30" ht="12.75" customHeight="1" x14ac:dyDescent="0.2">
      <c r="AB675" s="64"/>
      <c r="AD675" s="64"/>
    </row>
    <row r="676" spans="28:30" ht="12.75" customHeight="1" x14ac:dyDescent="0.2">
      <c r="AB676" s="64"/>
      <c r="AD676" s="64"/>
    </row>
    <row r="677" spans="28:30" ht="12.75" customHeight="1" x14ac:dyDescent="0.2">
      <c r="AB677" s="64"/>
      <c r="AD677" s="64"/>
    </row>
    <row r="678" spans="28:30" ht="12.75" customHeight="1" x14ac:dyDescent="0.2">
      <c r="AB678" s="64"/>
      <c r="AD678" s="64"/>
    </row>
    <row r="679" spans="28:30" ht="12.75" customHeight="1" x14ac:dyDescent="0.2">
      <c r="AB679" s="64"/>
      <c r="AD679" s="64"/>
    </row>
    <row r="680" spans="28:30" ht="12.75" customHeight="1" x14ac:dyDescent="0.2">
      <c r="AB680" s="64"/>
      <c r="AD680" s="64"/>
    </row>
    <row r="681" spans="28:30" ht="12.75" customHeight="1" x14ac:dyDescent="0.2">
      <c r="AB681" s="64"/>
      <c r="AD681" s="64"/>
    </row>
    <row r="682" spans="28:30" ht="12.75" customHeight="1" x14ac:dyDescent="0.2">
      <c r="AB682" s="64"/>
      <c r="AD682" s="64"/>
    </row>
    <row r="683" spans="28:30" ht="12.75" customHeight="1" x14ac:dyDescent="0.2">
      <c r="AB683" s="64"/>
      <c r="AD683" s="64"/>
    </row>
    <row r="684" spans="28:30" ht="12.75" customHeight="1" x14ac:dyDescent="0.2">
      <c r="AB684" s="64"/>
      <c r="AD684" s="64"/>
    </row>
    <row r="685" spans="28:30" ht="12.75" customHeight="1" x14ac:dyDescent="0.2">
      <c r="AB685" s="64"/>
      <c r="AD685" s="64"/>
    </row>
    <row r="686" spans="28:30" ht="12.75" customHeight="1" x14ac:dyDescent="0.2">
      <c r="AB686" s="64"/>
      <c r="AD686" s="64"/>
    </row>
    <row r="687" spans="28:30" ht="12.75" customHeight="1" x14ac:dyDescent="0.2">
      <c r="AB687" s="64"/>
      <c r="AD687" s="64"/>
    </row>
    <row r="688" spans="28:30" ht="12.75" customHeight="1" x14ac:dyDescent="0.2">
      <c r="AB688" s="64"/>
      <c r="AD688" s="64"/>
    </row>
    <row r="689" spans="28:30" ht="12.75" customHeight="1" x14ac:dyDescent="0.2">
      <c r="AB689" s="64"/>
      <c r="AD689" s="64"/>
    </row>
    <row r="690" spans="28:30" ht="12.75" customHeight="1" x14ac:dyDescent="0.2">
      <c r="AB690" s="64"/>
      <c r="AD690" s="64"/>
    </row>
    <row r="691" spans="28:30" ht="12.75" customHeight="1" x14ac:dyDescent="0.2">
      <c r="AB691" s="64"/>
      <c r="AD691" s="64"/>
    </row>
    <row r="692" spans="28:30" ht="12.75" customHeight="1" x14ac:dyDescent="0.2">
      <c r="AB692" s="64"/>
      <c r="AD692" s="64"/>
    </row>
    <row r="693" spans="28:30" ht="12.75" customHeight="1" x14ac:dyDescent="0.2">
      <c r="AB693" s="64"/>
      <c r="AD693" s="64"/>
    </row>
    <row r="694" spans="28:30" ht="12.75" customHeight="1" x14ac:dyDescent="0.2">
      <c r="AB694" s="64"/>
      <c r="AD694" s="64"/>
    </row>
    <row r="695" spans="28:30" ht="12.75" customHeight="1" x14ac:dyDescent="0.2">
      <c r="AB695" s="64"/>
      <c r="AD695" s="64"/>
    </row>
    <row r="696" spans="28:30" ht="12.75" customHeight="1" x14ac:dyDescent="0.2">
      <c r="AB696" s="64"/>
      <c r="AD696" s="64"/>
    </row>
    <row r="697" spans="28:30" ht="12.75" customHeight="1" x14ac:dyDescent="0.2">
      <c r="AB697" s="64"/>
      <c r="AD697" s="64"/>
    </row>
    <row r="698" spans="28:30" ht="12.75" customHeight="1" x14ac:dyDescent="0.2">
      <c r="AB698" s="64"/>
      <c r="AD698" s="64"/>
    </row>
    <row r="699" spans="28:30" ht="12.75" customHeight="1" x14ac:dyDescent="0.2">
      <c r="AB699" s="64"/>
      <c r="AD699" s="64"/>
    </row>
    <row r="700" spans="28:30" ht="12.75" customHeight="1" x14ac:dyDescent="0.2">
      <c r="AB700" s="64"/>
      <c r="AD700" s="64"/>
    </row>
    <row r="701" spans="28:30" ht="12.75" customHeight="1" x14ac:dyDescent="0.2">
      <c r="AB701" s="64"/>
      <c r="AD701" s="64"/>
    </row>
    <row r="702" spans="28:30" ht="12.75" customHeight="1" x14ac:dyDescent="0.2">
      <c r="AB702" s="64"/>
      <c r="AD702" s="64"/>
    </row>
    <row r="703" spans="28:30" ht="12.75" customHeight="1" x14ac:dyDescent="0.2">
      <c r="AB703" s="64"/>
      <c r="AD703" s="64"/>
    </row>
    <row r="704" spans="28:30" ht="12.75" customHeight="1" x14ac:dyDescent="0.2">
      <c r="AB704" s="64"/>
      <c r="AD704" s="64"/>
    </row>
    <row r="705" spans="28:30" ht="12.75" customHeight="1" x14ac:dyDescent="0.2">
      <c r="AB705" s="64"/>
      <c r="AD705" s="64"/>
    </row>
    <row r="706" spans="28:30" ht="12.75" customHeight="1" x14ac:dyDescent="0.2">
      <c r="AB706" s="64"/>
      <c r="AD706" s="64"/>
    </row>
    <row r="707" spans="28:30" ht="12.75" customHeight="1" x14ac:dyDescent="0.2">
      <c r="AB707" s="64"/>
      <c r="AD707" s="64"/>
    </row>
    <row r="708" spans="28:30" ht="12.75" customHeight="1" x14ac:dyDescent="0.2">
      <c r="AB708" s="64"/>
      <c r="AD708" s="64"/>
    </row>
    <row r="709" spans="28:30" ht="12.75" customHeight="1" x14ac:dyDescent="0.2">
      <c r="AB709" s="64"/>
      <c r="AD709" s="64"/>
    </row>
    <row r="710" spans="28:30" ht="12.75" customHeight="1" x14ac:dyDescent="0.2">
      <c r="AB710" s="64"/>
      <c r="AD710" s="64"/>
    </row>
    <row r="711" spans="28:30" ht="12.75" customHeight="1" x14ac:dyDescent="0.2">
      <c r="AB711" s="64"/>
      <c r="AD711" s="64"/>
    </row>
    <row r="712" spans="28:30" ht="12.75" customHeight="1" x14ac:dyDescent="0.2">
      <c r="AB712" s="64"/>
      <c r="AD712" s="64"/>
    </row>
    <row r="713" spans="28:30" ht="12.75" customHeight="1" x14ac:dyDescent="0.2">
      <c r="AB713" s="64"/>
      <c r="AD713" s="64"/>
    </row>
    <row r="714" spans="28:30" ht="12.75" customHeight="1" x14ac:dyDescent="0.2">
      <c r="AB714" s="64"/>
      <c r="AD714" s="64"/>
    </row>
    <row r="715" spans="28:30" ht="12.75" customHeight="1" x14ac:dyDescent="0.2">
      <c r="AB715" s="64"/>
      <c r="AD715" s="64"/>
    </row>
    <row r="716" spans="28:30" ht="12.75" customHeight="1" x14ac:dyDescent="0.2">
      <c r="AB716" s="64"/>
      <c r="AD716" s="64"/>
    </row>
    <row r="717" spans="28:30" ht="12.75" customHeight="1" x14ac:dyDescent="0.2">
      <c r="AB717" s="64"/>
      <c r="AD717" s="64"/>
    </row>
    <row r="718" spans="28:30" ht="12.75" customHeight="1" x14ac:dyDescent="0.2">
      <c r="AB718" s="64"/>
      <c r="AD718" s="64"/>
    </row>
    <row r="719" spans="28:30" ht="12.75" customHeight="1" x14ac:dyDescent="0.2">
      <c r="AB719" s="64"/>
      <c r="AD719" s="64"/>
    </row>
    <row r="720" spans="28:30" ht="12.75" customHeight="1" x14ac:dyDescent="0.2">
      <c r="AB720" s="64"/>
      <c r="AD720" s="64"/>
    </row>
    <row r="721" spans="28:30" ht="12.75" customHeight="1" x14ac:dyDescent="0.2">
      <c r="AB721" s="64"/>
      <c r="AD721" s="64"/>
    </row>
    <row r="722" spans="28:30" ht="12.75" customHeight="1" x14ac:dyDescent="0.2">
      <c r="AB722" s="64"/>
      <c r="AD722" s="64"/>
    </row>
    <row r="723" spans="28:30" ht="12.75" customHeight="1" x14ac:dyDescent="0.2">
      <c r="AB723" s="64"/>
      <c r="AD723" s="64"/>
    </row>
    <row r="724" spans="28:30" ht="12.75" customHeight="1" x14ac:dyDescent="0.2">
      <c r="AB724" s="64"/>
      <c r="AD724" s="64"/>
    </row>
    <row r="725" spans="28:30" ht="12.75" customHeight="1" x14ac:dyDescent="0.2">
      <c r="AB725" s="64"/>
      <c r="AD725" s="64"/>
    </row>
    <row r="726" spans="28:30" ht="12.75" customHeight="1" x14ac:dyDescent="0.2">
      <c r="AB726" s="64"/>
      <c r="AD726" s="64"/>
    </row>
    <row r="727" spans="28:30" ht="12.75" customHeight="1" x14ac:dyDescent="0.2">
      <c r="AB727" s="64"/>
      <c r="AD727" s="64"/>
    </row>
    <row r="728" spans="28:30" ht="12.75" customHeight="1" x14ac:dyDescent="0.2">
      <c r="AB728" s="64"/>
      <c r="AD728" s="64"/>
    </row>
    <row r="729" spans="28:30" ht="12.75" customHeight="1" x14ac:dyDescent="0.2">
      <c r="AB729" s="64"/>
      <c r="AD729" s="64"/>
    </row>
    <row r="730" spans="28:30" ht="12.75" customHeight="1" x14ac:dyDescent="0.2">
      <c r="AB730" s="64"/>
      <c r="AD730" s="64"/>
    </row>
    <row r="731" spans="28:30" ht="12.75" customHeight="1" x14ac:dyDescent="0.2">
      <c r="AB731" s="64"/>
      <c r="AD731" s="64"/>
    </row>
    <row r="732" spans="28:30" ht="12.75" customHeight="1" x14ac:dyDescent="0.2">
      <c r="AB732" s="64"/>
      <c r="AD732" s="64"/>
    </row>
    <row r="733" spans="28:30" ht="12.75" customHeight="1" x14ac:dyDescent="0.2">
      <c r="AB733" s="64"/>
      <c r="AD733" s="64"/>
    </row>
    <row r="734" spans="28:30" ht="12.75" customHeight="1" x14ac:dyDescent="0.2">
      <c r="AB734" s="64"/>
      <c r="AD734" s="64"/>
    </row>
    <row r="735" spans="28:30" ht="12.75" customHeight="1" x14ac:dyDescent="0.2">
      <c r="AB735" s="64"/>
      <c r="AD735" s="64"/>
    </row>
    <row r="736" spans="28:30" ht="12.75" customHeight="1" x14ac:dyDescent="0.2">
      <c r="AB736" s="64"/>
      <c r="AD736" s="64"/>
    </row>
    <row r="737" spans="28:30" ht="12.75" customHeight="1" x14ac:dyDescent="0.2">
      <c r="AB737" s="64"/>
      <c r="AD737" s="64"/>
    </row>
    <row r="738" spans="28:30" ht="12.75" customHeight="1" x14ac:dyDescent="0.2">
      <c r="AB738" s="64"/>
      <c r="AD738" s="64"/>
    </row>
    <row r="739" spans="28:30" ht="12.75" customHeight="1" x14ac:dyDescent="0.2">
      <c r="AB739" s="64"/>
      <c r="AD739" s="64"/>
    </row>
    <row r="740" spans="28:30" ht="12.75" customHeight="1" x14ac:dyDescent="0.2">
      <c r="AB740" s="64"/>
      <c r="AD740" s="64"/>
    </row>
    <row r="741" spans="28:30" ht="12.75" customHeight="1" x14ac:dyDescent="0.2">
      <c r="AB741" s="64"/>
      <c r="AD741" s="64"/>
    </row>
    <row r="742" spans="28:30" ht="12.75" customHeight="1" x14ac:dyDescent="0.2">
      <c r="AB742" s="64"/>
      <c r="AD742" s="64"/>
    </row>
    <row r="743" spans="28:30" ht="12.75" customHeight="1" x14ac:dyDescent="0.2">
      <c r="AB743" s="64"/>
      <c r="AD743" s="64"/>
    </row>
    <row r="744" spans="28:30" ht="12.75" customHeight="1" x14ac:dyDescent="0.2">
      <c r="AB744" s="64"/>
      <c r="AD744" s="64"/>
    </row>
    <row r="745" spans="28:30" ht="12.75" customHeight="1" x14ac:dyDescent="0.2">
      <c r="AB745" s="64"/>
      <c r="AD745" s="64"/>
    </row>
    <row r="746" spans="28:30" ht="12.75" customHeight="1" x14ac:dyDescent="0.2">
      <c r="AB746" s="64"/>
      <c r="AD746" s="64"/>
    </row>
    <row r="747" spans="28:30" ht="12.75" customHeight="1" x14ac:dyDescent="0.2">
      <c r="AB747" s="64"/>
      <c r="AD747" s="64"/>
    </row>
    <row r="748" spans="28:30" ht="12.75" customHeight="1" x14ac:dyDescent="0.2">
      <c r="AB748" s="64"/>
      <c r="AD748" s="64"/>
    </row>
    <row r="749" spans="28:30" ht="12.75" customHeight="1" x14ac:dyDescent="0.2">
      <c r="AB749" s="64"/>
      <c r="AD749" s="64"/>
    </row>
    <row r="750" spans="28:30" ht="12.75" customHeight="1" x14ac:dyDescent="0.2">
      <c r="AB750" s="64"/>
      <c r="AD750" s="64"/>
    </row>
    <row r="751" spans="28:30" ht="12.75" customHeight="1" x14ac:dyDescent="0.2">
      <c r="AB751" s="64"/>
      <c r="AD751" s="64"/>
    </row>
    <row r="752" spans="28:30" ht="12.75" customHeight="1" x14ac:dyDescent="0.2">
      <c r="AB752" s="64"/>
      <c r="AD752" s="64"/>
    </row>
    <row r="753" spans="28:30" ht="12.75" customHeight="1" x14ac:dyDescent="0.2">
      <c r="AB753" s="64"/>
      <c r="AD753" s="64"/>
    </row>
    <row r="754" spans="28:30" ht="12.75" customHeight="1" x14ac:dyDescent="0.2">
      <c r="AB754" s="64"/>
      <c r="AD754" s="64"/>
    </row>
    <row r="755" spans="28:30" ht="12.75" customHeight="1" x14ac:dyDescent="0.2">
      <c r="AB755" s="64"/>
      <c r="AD755" s="64"/>
    </row>
    <row r="756" spans="28:30" ht="12.75" customHeight="1" x14ac:dyDescent="0.2">
      <c r="AB756" s="64"/>
      <c r="AD756" s="64"/>
    </row>
    <row r="757" spans="28:30" ht="12.75" customHeight="1" x14ac:dyDescent="0.2">
      <c r="AB757" s="64"/>
      <c r="AD757" s="64"/>
    </row>
    <row r="758" spans="28:30" ht="12.75" customHeight="1" x14ac:dyDescent="0.2">
      <c r="AB758" s="64"/>
      <c r="AD758" s="64"/>
    </row>
    <row r="759" spans="28:30" ht="12.75" customHeight="1" x14ac:dyDescent="0.2">
      <c r="AB759" s="64"/>
      <c r="AD759" s="64"/>
    </row>
    <row r="760" spans="28:30" ht="12.75" customHeight="1" x14ac:dyDescent="0.2">
      <c r="AB760" s="64"/>
      <c r="AD760" s="64"/>
    </row>
    <row r="761" spans="28:30" ht="12.75" customHeight="1" x14ac:dyDescent="0.2">
      <c r="AB761" s="64"/>
      <c r="AD761" s="64"/>
    </row>
    <row r="762" spans="28:30" ht="12.75" customHeight="1" x14ac:dyDescent="0.2">
      <c r="AB762" s="64"/>
      <c r="AD762" s="64"/>
    </row>
    <row r="763" spans="28:30" ht="12.75" customHeight="1" x14ac:dyDescent="0.2">
      <c r="AB763" s="64"/>
      <c r="AD763" s="64"/>
    </row>
    <row r="764" spans="28:30" ht="12.75" customHeight="1" x14ac:dyDescent="0.2">
      <c r="AB764" s="64"/>
      <c r="AD764" s="64"/>
    </row>
    <row r="765" spans="28:30" ht="12.75" customHeight="1" x14ac:dyDescent="0.2">
      <c r="AB765" s="64"/>
      <c r="AD765" s="64"/>
    </row>
    <row r="766" spans="28:30" ht="12.75" customHeight="1" x14ac:dyDescent="0.2">
      <c r="AB766" s="64"/>
      <c r="AD766" s="64"/>
    </row>
    <row r="767" spans="28:30" ht="12.75" customHeight="1" x14ac:dyDescent="0.2">
      <c r="AB767" s="64"/>
      <c r="AD767" s="64"/>
    </row>
    <row r="768" spans="28:30" ht="12.75" customHeight="1" x14ac:dyDescent="0.2">
      <c r="AB768" s="64"/>
      <c r="AD768" s="64"/>
    </row>
    <row r="769" spans="28:30" ht="12.75" customHeight="1" x14ac:dyDescent="0.2">
      <c r="AB769" s="64"/>
      <c r="AD769" s="64"/>
    </row>
    <row r="770" spans="28:30" ht="12.75" customHeight="1" x14ac:dyDescent="0.2">
      <c r="AB770" s="64"/>
      <c r="AD770" s="64"/>
    </row>
    <row r="771" spans="28:30" ht="12.75" customHeight="1" x14ac:dyDescent="0.2">
      <c r="AB771" s="64"/>
      <c r="AD771" s="64"/>
    </row>
    <row r="772" spans="28:30" ht="12.75" customHeight="1" x14ac:dyDescent="0.2">
      <c r="AB772" s="64"/>
      <c r="AD772" s="64"/>
    </row>
    <row r="773" spans="28:30" ht="12.75" customHeight="1" x14ac:dyDescent="0.2">
      <c r="AB773" s="64"/>
      <c r="AD773" s="64"/>
    </row>
    <row r="774" spans="28:30" ht="12.75" customHeight="1" x14ac:dyDescent="0.2">
      <c r="AB774" s="64"/>
      <c r="AD774" s="64"/>
    </row>
    <row r="775" spans="28:30" ht="12.75" customHeight="1" x14ac:dyDescent="0.2">
      <c r="AB775" s="64"/>
      <c r="AD775" s="64"/>
    </row>
    <row r="776" spans="28:30" ht="12.75" customHeight="1" x14ac:dyDescent="0.2">
      <c r="AB776" s="64"/>
      <c r="AD776" s="64"/>
    </row>
    <row r="777" spans="28:30" ht="12.75" customHeight="1" x14ac:dyDescent="0.2">
      <c r="AB777" s="64"/>
      <c r="AD777" s="64"/>
    </row>
    <row r="778" spans="28:30" ht="12.75" customHeight="1" x14ac:dyDescent="0.2">
      <c r="AB778" s="64"/>
      <c r="AD778" s="64"/>
    </row>
    <row r="779" spans="28:30" ht="12.75" customHeight="1" x14ac:dyDescent="0.2">
      <c r="AB779" s="64"/>
      <c r="AD779" s="64"/>
    </row>
    <row r="780" spans="28:30" ht="12.75" customHeight="1" x14ac:dyDescent="0.2">
      <c r="AB780" s="64"/>
      <c r="AD780" s="64"/>
    </row>
    <row r="781" spans="28:30" ht="12.75" customHeight="1" x14ac:dyDescent="0.2">
      <c r="AB781" s="64"/>
      <c r="AD781" s="64"/>
    </row>
    <row r="782" spans="28:30" ht="12.75" customHeight="1" x14ac:dyDescent="0.2">
      <c r="AB782" s="64"/>
      <c r="AD782" s="64"/>
    </row>
    <row r="783" spans="28:30" ht="12.75" customHeight="1" x14ac:dyDescent="0.2">
      <c r="AB783" s="64"/>
      <c r="AD783" s="64"/>
    </row>
    <row r="784" spans="28:30" ht="12.75" customHeight="1" x14ac:dyDescent="0.2">
      <c r="AB784" s="64"/>
      <c r="AD784" s="64"/>
    </row>
    <row r="785" spans="28:30" ht="12.75" customHeight="1" x14ac:dyDescent="0.2">
      <c r="AB785" s="64"/>
      <c r="AD785" s="64"/>
    </row>
    <row r="786" spans="28:30" ht="12.75" customHeight="1" x14ac:dyDescent="0.2">
      <c r="AB786" s="64"/>
      <c r="AD786" s="64"/>
    </row>
    <row r="787" spans="28:30" ht="12.75" customHeight="1" x14ac:dyDescent="0.2">
      <c r="AB787" s="64"/>
      <c r="AD787" s="64"/>
    </row>
    <row r="788" spans="28:30" ht="12.75" customHeight="1" x14ac:dyDescent="0.2">
      <c r="AB788" s="64"/>
      <c r="AD788" s="64"/>
    </row>
    <row r="789" spans="28:30" ht="12.75" customHeight="1" x14ac:dyDescent="0.2">
      <c r="AB789" s="64"/>
      <c r="AD789" s="64"/>
    </row>
    <row r="790" spans="28:30" ht="12.75" customHeight="1" x14ac:dyDescent="0.2">
      <c r="AB790" s="64"/>
      <c r="AD790" s="64"/>
    </row>
    <row r="791" spans="28:30" ht="12.75" customHeight="1" x14ac:dyDescent="0.2">
      <c r="AB791" s="64"/>
      <c r="AD791" s="64"/>
    </row>
    <row r="792" spans="28:30" ht="12.75" customHeight="1" x14ac:dyDescent="0.2">
      <c r="AB792" s="64"/>
      <c r="AD792" s="64"/>
    </row>
    <row r="793" spans="28:30" ht="12.75" customHeight="1" x14ac:dyDescent="0.2">
      <c r="AB793" s="64"/>
      <c r="AD793" s="64"/>
    </row>
    <row r="794" spans="28:30" ht="12.75" customHeight="1" x14ac:dyDescent="0.2">
      <c r="AB794" s="64"/>
      <c r="AD794" s="64"/>
    </row>
    <row r="795" spans="28:30" ht="12.75" customHeight="1" x14ac:dyDescent="0.2">
      <c r="AB795" s="64"/>
      <c r="AD795" s="64"/>
    </row>
    <row r="796" spans="28:30" ht="12.75" customHeight="1" x14ac:dyDescent="0.2">
      <c r="AB796" s="64"/>
      <c r="AD796" s="64"/>
    </row>
    <row r="797" spans="28:30" ht="12.75" customHeight="1" x14ac:dyDescent="0.2">
      <c r="AB797" s="64"/>
      <c r="AD797" s="64"/>
    </row>
    <row r="798" spans="28:30" ht="12.75" customHeight="1" x14ac:dyDescent="0.2">
      <c r="AB798" s="64"/>
      <c r="AD798" s="64"/>
    </row>
    <row r="799" spans="28:30" ht="12.75" customHeight="1" x14ac:dyDescent="0.2">
      <c r="AB799" s="64"/>
      <c r="AD799" s="64"/>
    </row>
    <row r="800" spans="28:30" ht="12.75" customHeight="1" x14ac:dyDescent="0.2">
      <c r="AB800" s="64"/>
      <c r="AD800" s="64"/>
    </row>
    <row r="801" spans="28:30" ht="12.75" customHeight="1" x14ac:dyDescent="0.2">
      <c r="AB801" s="64"/>
      <c r="AD801" s="64"/>
    </row>
    <row r="802" spans="28:30" ht="12.75" customHeight="1" x14ac:dyDescent="0.2">
      <c r="AB802" s="64"/>
      <c r="AD802" s="64"/>
    </row>
    <row r="803" spans="28:30" ht="12.75" customHeight="1" x14ac:dyDescent="0.2">
      <c r="AB803" s="64"/>
      <c r="AD803" s="64"/>
    </row>
    <row r="804" spans="28:30" ht="12.75" customHeight="1" x14ac:dyDescent="0.2">
      <c r="AB804" s="64"/>
      <c r="AD804" s="64"/>
    </row>
    <row r="805" spans="28:30" ht="12.75" customHeight="1" x14ac:dyDescent="0.2">
      <c r="AB805" s="64"/>
      <c r="AD805" s="64"/>
    </row>
    <row r="806" spans="28:30" ht="12.75" customHeight="1" x14ac:dyDescent="0.2">
      <c r="AB806" s="64"/>
      <c r="AD806" s="64"/>
    </row>
    <row r="807" spans="28:30" ht="12.75" customHeight="1" x14ac:dyDescent="0.2">
      <c r="AB807" s="64"/>
      <c r="AD807" s="64"/>
    </row>
    <row r="808" spans="28:30" ht="12.75" customHeight="1" x14ac:dyDescent="0.2">
      <c r="AB808" s="64"/>
      <c r="AD808" s="64"/>
    </row>
    <row r="809" spans="28:30" ht="12.75" customHeight="1" x14ac:dyDescent="0.2">
      <c r="AB809" s="64"/>
      <c r="AD809" s="64"/>
    </row>
    <row r="810" spans="28:30" ht="12.75" customHeight="1" x14ac:dyDescent="0.2">
      <c r="AB810" s="64"/>
      <c r="AD810" s="64"/>
    </row>
    <row r="811" spans="28:30" ht="12.75" customHeight="1" x14ac:dyDescent="0.2">
      <c r="AB811" s="64"/>
      <c r="AD811" s="64"/>
    </row>
    <row r="812" spans="28:30" ht="12.75" customHeight="1" x14ac:dyDescent="0.2">
      <c r="AB812" s="64"/>
      <c r="AD812" s="64"/>
    </row>
    <row r="813" spans="28:30" ht="12.75" customHeight="1" x14ac:dyDescent="0.2">
      <c r="AB813" s="64"/>
      <c r="AD813" s="64"/>
    </row>
    <row r="814" spans="28:30" ht="12.75" customHeight="1" x14ac:dyDescent="0.2">
      <c r="AB814" s="64"/>
      <c r="AD814" s="64"/>
    </row>
    <row r="815" spans="28:30" ht="12.75" customHeight="1" x14ac:dyDescent="0.2">
      <c r="AB815" s="64"/>
      <c r="AD815" s="64"/>
    </row>
    <row r="816" spans="28:30" ht="12.75" customHeight="1" x14ac:dyDescent="0.2">
      <c r="AB816" s="64"/>
      <c r="AD816" s="64"/>
    </row>
    <row r="817" spans="28:30" ht="12.75" customHeight="1" x14ac:dyDescent="0.2">
      <c r="AB817" s="64"/>
      <c r="AD817" s="64"/>
    </row>
    <row r="818" spans="28:30" ht="12.75" customHeight="1" x14ac:dyDescent="0.2">
      <c r="AB818" s="64"/>
      <c r="AD818" s="64"/>
    </row>
    <row r="819" spans="28:30" ht="12.75" customHeight="1" x14ac:dyDescent="0.2">
      <c r="AB819" s="64"/>
      <c r="AD819" s="64"/>
    </row>
    <row r="820" spans="28:30" ht="12.75" customHeight="1" x14ac:dyDescent="0.2">
      <c r="AB820" s="64"/>
      <c r="AD820" s="64"/>
    </row>
    <row r="821" spans="28:30" ht="12.75" customHeight="1" x14ac:dyDescent="0.2">
      <c r="AB821" s="64"/>
      <c r="AD821" s="64"/>
    </row>
    <row r="822" spans="28:30" ht="12.75" customHeight="1" x14ac:dyDescent="0.2">
      <c r="AB822" s="64"/>
      <c r="AD822" s="64"/>
    </row>
    <row r="823" spans="28:30" ht="12.75" customHeight="1" x14ac:dyDescent="0.2">
      <c r="AB823" s="64"/>
      <c r="AD823" s="64"/>
    </row>
    <row r="824" spans="28:30" ht="12.75" customHeight="1" x14ac:dyDescent="0.2">
      <c r="AB824" s="64"/>
      <c r="AD824" s="64"/>
    </row>
    <row r="825" spans="28:30" ht="12.75" customHeight="1" x14ac:dyDescent="0.2">
      <c r="AB825" s="64"/>
      <c r="AD825" s="64"/>
    </row>
    <row r="826" spans="28:30" ht="12.75" customHeight="1" x14ac:dyDescent="0.2">
      <c r="AB826" s="64"/>
      <c r="AD826" s="64"/>
    </row>
    <row r="827" spans="28:30" ht="12.75" customHeight="1" x14ac:dyDescent="0.2">
      <c r="AB827" s="64"/>
      <c r="AD827" s="64"/>
    </row>
    <row r="828" spans="28:30" ht="12.75" customHeight="1" x14ac:dyDescent="0.2">
      <c r="AB828" s="64"/>
      <c r="AD828" s="64"/>
    </row>
    <row r="829" spans="28:30" ht="12.75" customHeight="1" x14ac:dyDescent="0.2">
      <c r="AB829" s="64"/>
      <c r="AD829" s="64"/>
    </row>
    <row r="830" spans="28:30" ht="12.75" customHeight="1" x14ac:dyDescent="0.2">
      <c r="AB830" s="64"/>
      <c r="AD830" s="64"/>
    </row>
    <row r="831" spans="28:30" ht="12.75" customHeight="1" x14ac:dyDescent="0.2">
      <c r="AB831" s="64"/>
      <c r="AD831" s="64"/>
    </row>
    <row r="832" spans="28:30" ht="12.75" customHeight="1" x14ac:dyDescent="0.2">
      <c r="AB832" s="64"/>
      <c r="AD832" s="64"/>
    </row>
    <row r="833" spans="28:30" ht="12.75" customHeight="1" x14ac:dyDescent="0.2">
      <c r="AB833" s="64"/>
      <c r="AD833" s="64"/>
    </row>
    <row r="834" spans="28:30" ht="12.75" customHeight="1" x14ac:dyDescent="0.2">
      <c r="AB834" s="64"/>
      <c r="AD834" s="64"/>
    </row>
    <row r="835" spans="28:30" ht="12.75" customHeight="1" x14ac:dyDescent="0.2">
      <c r="AB835" s="64"/>
      <c r="AD835" s="64"/>
    </row>
    <row r="836" spans="28:30" ht="12.75" customHeight="1" x14ac:dyDescent="0.2">
      <c r="AB836" s="64"/>
      <c r="AD836" s="64"/>
    </row>
    <row r="837" spans="28:30" ht="12.75" customHeight="1" x14ac:dyDescent="0.2">
      <c r="AB837" s="64"/>
      <c r="AD837" s="64"/>
    </row>
    <row r="838" spans="28:30" ht="12.75" customHeight="1" x14ac:dyDescent="0.2">
      <c r="AB838" s="64"/>
      <c r="AD838" s="64"/>
    </row>
    <row r="839" spans="28:30" ht="12.75" customHeight="1" x14ac:dyDescent="0.2">
      <c r="AB839" s="64"/>
      <c r="AD839" s="64"/>
    </row>
    <row r="840" spans="28:30" ht="12.75" customHeight="1" x14ac:dyDescent="0.2">
      <c r="AB840" s="64"/>
      <c r="AD840" s="64"/>
    </row>
    <row r="841" spans="28:30" ht="12.75" customHeight="1" x14ac:dyDescent="0.2">
      <c r="AB841" s="64"/>
      <c r="AD841" s="64"/>
    </row>
    <row r="842" spans="28:30" ht="12.75" customHeight="1" x14ac:dyDescent="0.2">
      <c r="AB842" s="64"/>
      <c r="AD842" s="64"/>
    </row>
    <row r="843" spans="28:30" ht="12.75" customHeight="1" x14ac:dyDescent="0.2">
      <c r="AB843" s="64"/>
      <c r="AD843" s="64"/>
    </row>
    <row r="844" spans="28:30" ht="12.75" customHeight="1" x14ac:dyDescent="0.2">
      <c r="AB844" s="64"/>
      <c r="AD844" s="64"/>
    </row>
    <row r="845" spans="28:30" ht="12.75" customHeight="1" x14ac:dyDescent="0.2">
      <c r="AB845" s="64"/>
      <c r="AD845" s="64"/>
    </row>
    <row r="846" spans="28:30" ht="12.75" customHeight="1" x14ac:dyDescent="0.2">
      <c r="AB846" s="64"/>
      <c r="AD846" s="64"/>
    </row>
    <row r="847" spans="28:30" ht="12.75" customHeight="1" x14ac:dyDescent="0.2">
      <c r="AB847" s="64"/>
      <c r="AD847" s="64"/>
    </row>
    <row r="848" spans="28:30" ht="12.75" customHeight="1" x14ac:dyDescent="0.2">
      <c r="AB848" s="64"/>
      <c r="AD848" s="64"/>
    </row>
    <row r="849" spans="28:30" ht="12.75" customHeight="1" x14ac:dyDescent="0.2">
      <c r="AB849" s="64"/>
      <c r="AD849" s="64"/>
    </row>
    <row r="850" spans="28:30" ht="12.75" customHeight="1" x14ac:dyDescent="0.2">
      <c r="AB850" s="64"/>
      <c r="AD850" s="64"/>
    </row>
    <row r="851" spans="28:30" ht="12.75" customHeight="1" x14ac:dyDescent="0.2">
      <c r="AB851" s="64"/>
      <c r="AD851" s="64"/>
    </row>
    <row r="852" spans="28:30" ht="12.75" customHeight="1" x14ac:dyDescent="0.2">
      <c r="AB852" s="64"/>
      <c r="AD852" s="64"/>
    </row>
    <row r="853" spans="28:30" ht="12.75" customHeight="1" x14ac:dyDescent="0.2">
      <c r="AB853" s="64"/>
      <c r="AD853" s="64"/>
    </row>
    <row r="854" spans="28:30" ht="12.75" customHeight="1" x14ac:dyDescent="0.2">
      <c r="AB854" s="64"/>
      <c r="AD854" s="64"/>
    </row>
    <row r="855" spans="28:30" ht="12.75" customHeight="1" x14ac:dyDescent="0.2">
      <c r="AB855" s="64"/>
      <c r="AD855" s="64"/>
    </row>
    <row r="856" spans="28:30" ht="12.75" customHeight="1" x14ac:dyDescent="0.2">
      <c r="AB856" s="64"/>
      <c r="AD856" s="64"/>
    </row>
    <row r="857" spans="28:30" ht="12.75" customHeight="1" x14ac:dyDescent="0.2">
      <c r="AB857" s="64"/>
      <c r="AD857" s="64"/>
    </row>
    <row r="858" spans="28:30" ht="12.75" customHeight="1" x14ac:dyDescent="0.2">
      <c r="AB858" s="64"/>
      <c r="AD858" s="64"/>
    </row>
    <row r="859" spans="28:30" ht="12.75" customHeight="1" x14ac:dyDescent="0.2">
      <c r="AB859" s="64"/>
      <c r="AD859" s="64"/>
    </row>
    <row r="860" spans="28:30" ht="12.75" customHeight="1" x14ac:dyDescent="0.2">
      <c r="AB860" s="64"/>
      <c r="AD860" s="64"/>
    </row>
    <row r="861" spans="28:30" ht="12.75" customHeight="1" x14ac:dyDescent="0.2">
      <c r="AB861" s="64"/>
      <c r="AD861" s="64"/>
    </row>
    <row r="862" spans="28:30" ht="12.75" customHeight="1" x14ac:dyDescent="0.2">
      <c r="AB862" s="64"/>
      <c r="AD862" s="64"/>
    </row>
    <row r="863" spans="28:30" ht="12.75" customHeight="1" x14ac:dyDescent="0.2">
      <c r="AB863" s="64"/>
      <c r="AD863" s="64"/>
    </row>
    <row r="864" spans="28:30" ht="12.75" customHeight="1" x14ac:dyDescent="0.2">
      <c r="AB864" s="64"/>
      <c r="AD864" s="64"/>
    </row>
    <row r="865" spans="28:30" ht="12.75" customHeight="1" x14ac:dyDescent="0.2">
      <c r="AB865" s="64"/>
      <c r="AD865" s="64"/>
    </row>
    <row r="866" spans="28:30" ht="12.75" customHeight="1" x14ac:dyDescent="0.2">
      <c r="AB866" s="64"/>
      <c r="AD866" s="64"/>
    </row>
    <row r="867" spans="28:30" ht="12.75" customHeight="1" x14ac:dyDescent="0.2">
      <c r="AB867" s="64"/>
      <c r="AD867" s="64"/>
    </row>
    <row r="868" spans="28:30" ht="12.75" customHeight="1" x14ac:dyDescent="0.2">
      <c r="AB868" s="64"/>
      <c r="AD868" s="64"/>
    </row>
    <row r="869" spans="28:30" ht="12.75" customHeight="1" x14ac:dyDescent="0.2">
      <c r="AB869" s="64"/>
      <c r="AD869" s="64"/>
    </row>
    <row r="870" spans="28:30" ht="12.75" customHeight="1" x14ac:dyDescent="0.2">
      <c r="AB870" s="64"/>
      <c r="AD870" s="64"/>
    </row>
    <row r="871" spans="28:30" ht="12.75" customHeight="1" x14ac:dyDescent="0.2">
      <c r="AB871" s="64"/>
      <c r="AD871" s="64"/>
    </row>
    <row r="872" spans="28:30" ht="12.75" customHeight="1" x14ac:dyDescent="0.2">
      <c r="AB872" s="64"/>
      <c r="AD872" s="64"/>
    </row>
    <row r="873" spans="28:30" ht="12.75" customHeight="1" x14ac:dyDescent="0.2">
      <c r="AB873" s="64"/>
      <c r="AD873" s="64"/>
    </row>
    <row r="874" spans="28:30" ht="12.75" customHeight="1" x14ac:dyDescent="0.2">
      <c r="AB874" s="64"/>
      <c r="AD874" s="64"/>
    </row>
    <row r="875" spans="28:30" ht="12.75" customHeight="1" x14ac:dyDescent="0.2">
      <c r="AB875" s="64"/>
      <c r="AD875" s="64"/>
    </row>
    <row r="876" spans="28:30" ht="12.75" customHeight="1" x14ac:dyDescent="0.2">
      <c r="AB876" s="64"/>
      <c r="AD876" s="64"/>
    </row>
    <row r="877" spans="28:30" ht="12.75" customHeight="1" x14ac:dyDescent="0.2">
      <c r="AB877" s="64"/>
      <c r="AD877" s="64"/>
    </row>
    <row r="878" spans="28:30" ht="12.75" customHeight="1" x14ac:dyDescent="0.2">
      <c r="AB878" s="64"/>
      <c r="AD878" s="64"/>
    </row>
    <row r="879" spans="28:30" ht="12.75" customHeight="1" x14ac:dyDescent="0.2">
      <c r="AB879" s="64"/>
      <c r="AD879" s="64"/>
    </row>
    <row r="880" spans="28:30" ht="12.75" customHeight="1" x14ac:dyDescent="0.2">
      <c r="AB880" s="64"/>
      <c r="AD880" s="64"/>
    </row>
    <row r="881" spans="28:30" ht="12.75" customHeight="1" x14ac:dyDescent="0.2">
      <c r="AB881" s="64"/>
      <c r="AD881" s="64"/>
    </row>
    <row r="882" spans="28:30" ht="12.75" customHeight="1" x14ac:dyDescent="0.2">
      <c r="AB882" s="64"/>
      <c r="AD882" s="64"/>
    </row>
    <row r="883" spans="28:30" ht="12.75" customHeight="1" x14ac:dyDescent="0.2">
      <c r="AB883" s="64"/>
      <c r="AD883" s="64"/>
    </row>
    <row r="884" spans="28:30" ht="12.75" customHeight="1" x14ac:dyDescent="0.2">
      <c r="AB884" s="64"/>
      <c r="AD884" s="64"/>
    </row>
    <row r="885" spans="28:30" ht="12.75" customHeight="1" x14ac:dyDescent="0.2">
      <c r="AB885" s="64"/>
      <c r="AD885" s="64"/>
    </row>
    <row r="886" spans="28:30" ht="12.75" customHeight="1" x14ac:dyDescent="0.2">
      <c r="AB886" s="64"/>
      <c r="AD886" s="64"/>
    </row>
    <row r="887" spans="28:30" ht="12.75" customHeight="1" x14ac:dyDescent="0.2">
      <c r="AB887" s="64"/>
      <c r="AD887" s="64"/>
    </row>
    <row r="888" spans="28:30" ht="12.75" customHeight="1" x14ac:dyDescent="0.2">
      <c r="AB888" s="64"/>
      <c r="AD888" s="64"/>
    </row>
    <row r="889" spans="28:30" ht="12.75" customHeight="1" x14ac:dyDescent="0.2">
      <c r="AB889" s="64"/>
      <c r="AD889" s="64"/>
    </row>
    <row r="890" spans="28:30" ht="12.75" customHeight="1" x14ac:dyDescent="0.2">
      <c r="AB890" s="64"/>
      <c r="AD890" s="64"/>
    </row>
    <row r="891" spans="28:30" ht="12.75" customHeight="1" x14ac:dyDescent="0.2">
      <c r="AB891" s="64"/>
      <c r="AD891" s="64"/>
    </row>
    <row r="892" spans="28:30" ht="12.75" customHeight="1" x14ac:dyDescent="0.2">
      <c r="AB892" s="64"/>
      <c r="AD892" s="64"/>
    </row>
    <row r="893" spans="28:30" ht="12.75" customHeight="1" x14ac:dyDescent="0.2">
      <c r="AB893" s="64"/>
      <c r="AD893" s="64"/>
    </row>
    <row r="894" spans="28:30" ht="12.75" customHeight="1" x14ac:dyDescent="0.2">
      <c r="AB894" s="64"/>
      <c r="AD894" s="64"/>
    </row>
    <row r="895" spans="28:30" ht="12.75" customHeight="1" x14ac:dyDescent="0.2">
      <c r="AB895" s="64"/>
      <c r="AD895" s="64"/>
    </row>
    <row r="896" spans="28:30" ht="12.75" customHeight="1" x14ac:dyDescent="0.2">
      <c r="AB896" s="64"/>
      <c r="AD896" s="64"/>
    </row>
    <row r="897" spans="28:30" ht="12.75" customHeight="1" x14ac:dyDescent="0.2">
      <c r="AB897" s="64"/>
      <c r="AD897" s="64"/>
    </row>
    <row r="898" spans="28:30" ht="12.75" customHeight="1" x14ac:dyDescent="0.2">
      <c r="AB898" s="64"/>
      <c r="AD898" s="64"/>
    </row>
    <row r="899" spans="28:30" ht="12.75" customHeight="1" x14ac:dyDescent="0.2">
      <c r="AB899" s="64"/>
      <c r="AD899" s="64"/>
    </row>
    <row r="900" spans="28:30" ht="12.75" customHeight="1" x14ac:dyDescent="0.2">
      <c r="AB900" s="64"/>
      <c r="AD900" s="64"/>
    </row>
    <row r="901" spans="28:30" ht="12.75" customHeight="1" x14ac:dyDescent="0.2">
      <c r="AB901" s="64"/>
      <c r="AD901" s="64"/>
    </row>
    <row r="902" spans="28:30" ht="12.75" customHeight="1" x14ac:dyDescent="0.2">
      <c r="AB902" s="64"/>
      <c r="AD902" s="64"/>
    </row>
    <row r="903" spans="28:30" ht="12.75" customHeight="1" x14ac:dyDescent="0.2">
      <c r="AB903" s="64"/>
      <c r="AD903" s="64"/>
    </row>
    <row r="904" spans="28:30" ht="12.75" customHeight="1" x14ac:dyDescent="0.2">
      <c r="AB904" s="64"/>
      <c r="AD904" s="64"/>
    </row>
    <row r="905" spans="28:30" ht="12.75" customHeight="1" x14ac:dyDescent="0.2">
      <c r="AB905" s="64"/>
      <c r="AD905" s="64"/>
    </row>
    <row r="906" spans="28:30" ht="12.75" customHeight="1" x14ac:dyDescent="0.2">
      <c r="AB906" s="64"/>
      <c r="AD906" s="64"/>
    </row>
    <row r="907" spans="28:30" ht="12.75" customHeight="1" x14ac:dyDescent="0.2">
      <c r="AB907" s="64"/>
      <c r="AD907" s="64"/>
    </row>
    <row r="908" spans="28:30" ht="12.75" customHeight="1" x14ac:dyDescent="0.2">
      <c r="AB908" s="64"/>
      <c r="AD908" s="64"/>
    </row>
    <row r="909" spans="28:30" ht="12.75" customHeight="1" x14ac:dyDescent="0.2">
      <c r="AB909" s="64"/>
      <c r="AD909" s="64"/>
    </row>
    <row r="910" spans="28:30" ht="12.75" customHeight="1" x14ac:dyDescent="0.2">
      <c r="AB910" s="64"/>
      <c r="AD910" s="64"/>
    </row>
    <row r="911" spans="28:30" ht="12.75" customHeight="1" x14ac:dyDescent="0.2">
      <c r="AB911" s="64"/>
      <c r="AD911" s="64"/>
    </row>
    <row r="912" spans="28:30" ht="12.75" customHeight="1" x14ac:dyDescent="0.2">
      <c r="AB912" s="64"/>
      <c r="AD912" s="64"/>
    </row>
    <row r="913" spans="28:30" ht="12.75" customHeight="1" x14ac:dyDescent="0.2">
      <c r="AB913" s="64"/>
      <c r="AD913" s="64"/>
    </row>
    <row r="914" spans="28:30" ht="12.75" customHeight="1" x14ac:dyDescent="0.2">
      <c r="AB914" s="64"/>
      <c r="AD914" s="64"/>
    </row>
    <row r="915" spans="28:30" ht="12.75" customHeight="1" x14ac:dyDescent="0.2">
      <c r="AB915" s="64"/>
      <c r="AD915" s="64"/>
    </row>
    <row r="916" spans="28:30" ht="12.75" customHeight="1" x14ac:dyDescent="0.2">
      <c r="AB916" s="64"/>
      <c r="AD916" s="64"/>
    </row>
    <row r="917" spans="28:30" ht="12.75" customHeight="1" x14ac:dyDescent="0.2">
      <c r="AB917" s="64"/>
      <c r="AD917" s="64"/>
    </row>
    <row r="918" spans="28:30" ht="12.75" customHeight="1" x14ac:dyDescent="0.2">
      <c r="AB918" s="64"/>
      <c r="AD918" s="64"/>
    </row>
    <row r="919" spans="28:30" ht="12.75" customHeight="1" x14ac:dyDescent="0.2">
      <c r="AB919" s="64"/>
      <c r="AD919" s="64"/>
    </row>
    <row r="920" spans="28:30" ht="12.75" customHeight="1" x14ac:dyDescent="0.2">
      <c r="AB920" s="64"/>
      <c r="AD920" s="64"/>
    </row>
    <row r="921" spans="28:30" ht="12.75" customHeight="1" x14ac:dyDescent="0.2">
      <c r="AB921" s="64"/>
      <c r="AD921" s="64"/>
    </row>
    <row r="922" spans="28:30" ht="12.75" customHeight="1" x14ac:dyDescent="0.2">
      <c r="AB922" s="64"/>
      <c r="AD922" s="64"/>
    </row>
    <row r="923" spans="28:30" ht="12.75" customHeight="1" x14ac:dyDescent="0.2">
      <c r="AB923" s="64"/>
      <c r="AD923" s="64"/>
    </row>
    <row r="924" spans="28:30" ht="12.75" customHeight="1" x14ac:dyDescent="0.2">
      <c r="AB924" s="64"/>
      <c r="AD924" s="64"/>
    </row>
    <row r="925" spans="28:30" ht="12.75" customHeight="1" x14ac:dyDescent="0.2">
      <c r="AB925" s="64"/>
      <c r="AD925" s="64"/>
    </row>
    <row r="926" spans="28:30" ht="12.75" customHeight="1" x14ac:dyDescent="0.2">
      <c r="AB926" s="64"/>
      <c r="AD926" s="64"/>
    </row>
    <row r="927" spans="28:30" ht="12.75" customHeight="1" x14ac:dyDescent="0.2">
      <c r="AB927" s="64"/>
      <c r="AD927" s="64"/>
    </row>
    <row r="928" spans="28:30" ht="12.75" customHeight="1" x14ac:dyDescent="0.2">
      <c r="AB928" s="64"/>
      <c r="AD928" s="64"/>
    </row>
    <row r="929" spans="28:30" ht="12.75" customHeight="1" x14ac:dyDescent="0.2">
      <c r="AB929" s="64"/>
      <c r="AD929" s="64"/>
    </row>
    <row r="930" spans="28:30" ht="12.75" customHeight="1" x14ac:dyDescent="0.2">
      <c r="AB930" s="64"/>
      <c r="AD930" s="64"/>
    </row>
    <row r="931" spans="28:30" ht="12.75" customHeight="1" x14ac:dyDescent="0.2">
      <c r="AB931" s="64"/>
      <c r="AD931" s="64"/>
    </row>
    <row r="932" spans="28:30" ht="12.75" customHeight="1" x14ac:dyDescent="0.2">
      <c r="AB932" s="64"/>
      <c r="AD932" s="64"/>
    </row>
    <row r="933" spans="28:30" ht="12.75" customHeight="1" x14ac:dyDescent="0.2">
      <c r="AB933" s="64"/>
      <c r="AD933" s="64"/>
    </row>
    <row r="934" spans="28:30" ht="12.75" customHeight="1" x14ac:dyDescent="0.2">
      <c r="AB934" s="64"/>
      <c r="AD934" s="64"/>
    </row>
    <row r="935" spans="28:30" ht="12.75" customHeight="1" x14ac:dyDescent="0.2">
      <c r="AB935" s="64"/>
      <c r="AD935" s="64"/>
    </row>
    <row r="936" spans="28:30" ht="12.75" customHeight="1" x14ac:dyDescent="0.2">
      <c r="AB936" s="64"/>
      <c r="AD936" s="64"/>
    </row>
    <row r="937" spans="28:30" ht="12.75" customHeight="1" x14ac:dyDescent="0.2">
      <c r="AB937" s="64"/>
      <c r="AD937" s="64"/>
    </row>
    <row r="938" spans="28:30" ht="12.75" customHeight="1" x14ac:dyDescent="0.2">
      <c r="AB938" s="64"/>
      <c r="AD938" s="64"/>
    </row>
    <row r="939" spans="28:30" ht="12.75" customHeight="1" x14ac:dyDescent="0.2">
      <c r="AB939" s="64"/>
      <c r="AD939" s="64"/>
    </row>
    <row r="940" spans="28:30" ht="12.75" customHeight="1" x14ac:dyDescent="0.2">
      <c r="AB940" s="64"/>
      <c r="AD940" s="64"/>
    </row>
    <row r="941" spans="28:30" ht="12.75" customHeight="1" x14ac:dyDescent="0.2">
      <c r="AB941" s="64"/>
      <c r="AD941" s="64"/>
    </row>
    <row r="942" spans="28:30" ht="12.75" customHeight="1" x14ac:dyDescent="0.2">
      <c r="AB942" s="64"/>
      <c r="AD942" s="64"/>
    </row>
    <row r="943" spans="28:30" ht="12.75" customHeight="1" x14ac:dyDescent="0.2">
      <c r="AB943" s="64"/>
      <c r="AD943" s="64"/>
    </row>
    <row r="944" spans="28:30" ht="12.75" customHeight="1" x14ac:dyDescent="0.2">
      <c r="AB944" s="64"/>
      <c r="AD944" s="64"/>
    </row>
    <row r="945" spans="28:30" ht="12.75" customHeight="1" x14ac:dyDescent="0.2">
      <c r="AB945" s="64"/>
      <c r="AD945" s="64"/>
    </row>
    <row r="946" spans="28:30" ht="12.75" customHeight="1" x14ac:dyDescent="0.2">
      <c r="AB946" s="64"/>
      <c r="AD946" s="64"/>
    </row>
    <row r="947" spans="28:30" ht="12.75" customHeight="1" x14ac:dyDescent="0.2">
      <c r="AB947" s="64"/>
      <c r="AD947" s="64"/>
    </row>
    <row r="948" spans="28:30" ht="12.75" customHeight="1" x14ac:dyDescent="0.2">
      <c r="AB948" s="64"/>
      <c r="AD948" s="64"/>
    </row>
    <row r="949" spans="28:30" ht="12.75" customHeight="1" x14ac:dyDescent="0.2">
      <c r="AB949" s="64"/>
      <c r="AD949" s="64"/>
    </row>
    <row r="950" spans="28:30" ht="12.75" customHeight="1" x14ac:dyDescent="0.2">
      <c r="AB950" s="64"/>
      <c r="AD950" s="64"/>
    </row>
    <row r="951" spans="28:30" ht="12.75" customHeight="1" x14ac:dyDescent="0.2">
      <c r="AB951" s="64"/>
      <c r="AD951" s="64"/>
    </row>
    <row r="952" spans="28:30" ht="12.75" customHeight="1" x14ac:dyDescent="0.2">
      <c r="AB952" s="64"/>
      <c r="AD952" s="64"/>
    </row>
    <row r="953" spans="28:30" ht="12.75" customHeight="1" x14ac:dyDescent="0.2">
      <c r="AB953" s="64"/>
      <c r="AD953" s="64"/>
    </row>
    <row r="954" spans="28:30" ht="12.75" customHeight="1" x14ac:dyDescent="0.2">
      <c r="AB954" s="64"/>
      <c r="AD954" s="64"/>
    </row>
  </sheetData>
  <mergeCells count="155">
    <mergeCell ref="R42:S42"/>
    <mergeCell ref="T42:U42"/>
    <mergeCell ref="V42:W42"/>
    <mergeCell ref="X42:Y42"/>
    <mergeCell ref="Z42:AA42"/>
    <mergeCell ref="P42:Q42"/>
    <mergeCell ref="F41:G41"/>
    <mergeCell ref="H41:I41"/>
    <mergeCell ref="A42:C42"/>
    <mergeCell ref="D42:E42"/>
    <mergeCell ref="F42:G42"/>
    <mergeCell ref="H42:I42"/>
    <mergeCell ref="Z41:AA41"/>
    <mergeCell ref="V41:W41"/>
    <mergeCell ref="X41:Y41"/>
    <mergeCell ref="P41:Q41"/>
    <mergeCell ref="R41:S41"/>
    <mergeCell ref="T41:U41"/>
    <mergeCell ref="J41:K41"/>
    <mergeCell ref="L41:M41"/>
    <mergeCell ref="J42:K42"/>
    <mergeCell ref="L42:M42"/>
    <mergeCell ref="N41:O41"/>
    <mergeCell ref="N42:O42"/>
    <mergeCell ref="A40:C40"/>
    <mergeCell ref="D40:I40"/>
    <mergeCell ref="J40:O40"/>
    <mergeCell ref="A41:C41"/>
    <mergeCell ref="D41:E41"/>
    <mergeCell ref="J37:K37"/>
    <mergeCell ref="L37:M37"/>
    <mergeCell ref="A38:C38"/>
    <mergeCell ref="D38:E38"/>
    <mergeCell ref="F38:G38"/>
    <mergeCell ref="H38:I38"/>
    <mergeCell ref="J38:K38"/>
    <mergeCell ref="P39:Q39"/>
    <mergeCell ref="R39:S39"/>
    <mergeCell ref="L39:M39"/>
    <mergeCell ref="N39:O39"/>
    <mergeCell ref="T39:U39"/>
    <mergeCell ref="V39:W39"/>
    <mergeCell ref="X39:Y39"/>
    <mergeCell ref="Z39:AA39"/>
    <mergeCell ref="A39:C39"/>
    <mergeCell ref="D39:E39"/>
    <mergeCell ref="F39:G39"/>
    <mergeCell ref="L38:M38"/>
    <mergeCell ref="N38:O38"/>
    <mergeCell ref="P38:Q38"/>
    <mergeCell ref="H39:I39"/>
    <mergeCell ref="J39:K39"/>
    <mergeCell ref="R38:S38"/>
    <mergeCell ref="T38:U38"/>
    <mergeCell ref="V38:W38"/>
    <mergeCell ref="X38:Y38"/>
    <mergeCell ref="Z38:AA38"/>
    <mergeCell ref="P40:U40"/>
    <mergeCell ref="V40:AA40"/>
    <mergeCell ref="AB14:AE14"/>
    <mergeCell ref="A11:B12"/>
    <mergeCell ref="C11:AA12"/>
    <mergeCell ref="AB11:AE12"/>
    <mergeCell ref="A13:B13"/>
    <mergeCell ref="C13:AA13"/>
    <mergeCell ref="AB13:AE13"/>
    <mergeCell ref="Z18:AA18"/>
    <mergeCell ref="N37:O37"/>
    <mergeCell ref="P37:Q37"/>
    <mergeCell ref="R37:S37"/>
    <mergeCell ref="T37:U37"/>
    <mergeCell ref="V37:W37"/>
    <mergeCell ref="X37:Y37"/>
    <mergeCell ref="F18:G18"/>
    <mergeCell ref="H18:I18"/>
    <mergeCell ref="A36:AE36"/>
    <mergeCell ref="A37:C37"/>
    <mergeCell ref="D37:E37"/>
    <mergeCell ref="F37:G37"/>
    <mergeCell ref="H37:I37"/>
    <mergeCell ref="Z37:AA37"/>
    <mergeCell ref="A1:B4"/>
    <mergeCell ref="C1:AB2"/>
    <mergeCell ref="C3:AB4"/>
    <mergeCell ref="AC3:AE3"/>
    <mergeCell ref="AC4:AE4"/>
    <mergeCell ref="C10:AA10"/>
    <mergeCell ref="AB10:AE10"/>
    <mergeCell ref="A6:AE6"/>
    <mergeCell ref="A7:AE7"/>
    <mergeCell ref="A8:AE8"/>
    <mergeCell ref="A9:AE9"/>
    <mergeCell ref="A10:B10"/>
    <mergeCell ref="AC1:AE2"/>
    <mergeCell ref="A23:A33"/>
    <mergeCell ref="J18:K18"/>
    <mergeCell ref="L18:M18"/>
    <mergeCell ref="H15:AA15"/>
    <mergeCell ref="AB15:AE15"/>
    <mergeCell ref="A14:G14"/>
    <mergeCell ref="H14:AA14"/>
    <mergeCell ref="A15:G15"/>
    <mergeCell ref="A16:AE16"/>
    <mergeCell ref="D17:I17"/>
    <mergeCell ref="J17:O17"/>
    <mergeCell ref="P17:U17"/>
    <mergeCell ref="V17:AA17"/>
    <mergeCell ref="AB17:AB19"/>
    <mergeCell ref="AC17:AE18"/>
    <mergeCell ref="N18:O18"/>
    <mergeCell ref="P18:Q18"/>
    <mergeCell ref="R18:S18"/>
    <mergeCell ref="T18:U18"/>
    <mergeCell ref="V18:W18"/>
    <mergeCell ref="X18:Y18"/>
    <mergeCell ref="D18:E18"/>
    <mergeCell ref="A20:A22"/>
    <mergeCell ref="A17:B19"/>
    <mergeCell ref="C17:C19"/>
    <mergeCell ref="A45:C45"/>
    <mergeCell ref="D45:I45"/>
    <mergeCell ref="V45:AA45"/>
    <mergeCell ref="J45:O45"/>
    <mergeCell ref="P45:U45"/>
    <mergeCell ref="D48:AA65"/>
    <mergeCell ref="T43:U43"/>
    <mergeCell ref="V43:W43"/>
    <mergeCell ref="D43:E43"/>
    <mergeCell ref="F43:G43"/>
    <mergeCell ref="J43:K43"/>
    <mergeCell ref="L43:M43"/>
    <mergeCell ref="N43:O43"/>
    <mergeCell ref="P43:Q43"/>
    <mergeCell ref="R43:S43"/>
    <mergeCell ref="X43:Y43"/>
    <mergeCell ref="Z43:AA43"/>
    <mergeCell ref="A43:C43"/>
    <mergeCell ref="H43:I43"/>
    <mergeCell ref="A44:C44"/>
    <mergeCell ref="D44:I44"/>
    <mergeCell ref="J44:O44"/>
    <mergeCell ref="P44:U44"/>
    <mergeCell ref="V44:AA44"/>
    <mergeCell ref="W75:AB76"/>
    <mergeCell ref="I77:V78"/>
    <mergeCell ref="W77:AB78"/>
    <mergeCell ref="I74:V74"/>
    <mergeCell ref="W74:AB74"/>
    <mergeCell ref="C74:H74"/>
    <mergeCell ref="B75:B78"/>
    <mergeCell ref="C75:H75"/>
    <mergeCell ref="C76:H76"/>
    <mergeCell ref="C77:H77"/>
    <mergeCell ref="C78:H78"/>
    <mergeCell ref="I75:V76"/>
  </mergeCells>
  <conditionalFormatting sqref="D20:AA35">
    <cfRule type="cellIs" dxfId="23" priority="1" operator="equal">
      <formula>"E"</formula>
    </cfRule>
    <cfRule type="cellIs" dxfId="22" priority="2" operator="equal">
      <formula>"P"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61"/>
  <sheetViews>
    <sheetView topLeftCell="D34" zoomScale="70" zoomScaleNormal="70" workbookViewId="0">
      <selection activeCell="H37" sqref="H37:I37"/>
    </sheetView>
  </sheetViews>
  <sheetFormatPr baseColWidth="10" defaultColWidth="11.125" defaultRowHeight="15" customHeight="1" x14ac:dyDescent="0.25"/>
  <cols>
    <col min="1" max="1" width="10.5" customWidth="1"/>
    <col min="2" max="2" width="30.625" customWidth="1"/>
    <col min="3" max="3" width="23.875" customWidth="1"/>
    <col min="4" max="5" width="6.125" customWidth="1"/>
    <col min="6" max="7" width="6" customWidth="1"/>
    <col min="8" max="9" width="4.875" customWidth="1"/>
    <col min="10" max="11" width="4.75" customWidth="1"/>
    <col min="12" max="27" width="5.125" customWidth="1"/>
    <col min="28" max="28" width="21.5" customWidth="1"/>
    <col min="29" max="30" width="10.5" customWidth="1"/>
    <col min="31" max="31" width="52.625" customWidth="1"/>
  </cols>
  <sheetData>
    <row r="1" spans="1:31" ht="15.75" customHeight="1" x14ac:dyDescent="0.25">
      <c r="A1" s="216"/>
      <c r="B1" s="217"/>
      <c r="C1" s="222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17"/>
      <c r="AC1" s="239" t="s">
        <v>139</v>
      </c>
      <c r="AD1" s="240"/>
      <c r="AE1" s="241"/>
    </row>
    <row r="2" spans="1:31" ht="15.75" customHeight="1" x14ac:dyDescent="0.25">
      <c r="A2" s="218"/>
      <c r="B2" s="219"/>
      <c r="C2" s="218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19"/>
      <c r="AC2" s="226"/>
      <c r="AD2" s="242"/>
      <c r="AE2" s="243"/>
    </row>
    <row r="3" spans="1:31" ht="15.75" customHeight="1" x14ac:dyDescent="0.25">
      <c r="A3" s="218"/>
      <c r="B3" s="219"/>
      <c r="C3" s="222" t="s">
        <v>88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17"/>
      <c r="AC3" s="226" t="s">
        <v>127</v>
      </c>
      <c r="AD3" s="227"/>
      <c r="AE3" s="228"/>
    </row>
    <row r="4" spans="1:31" ht="15.75" customHeight="1" x14ac:dyDescent="0.25">
      <c r="A4" s="220"/>
      <c r="B4" s="221"/>
      <c r="C4" s="220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1"/>
      <c r="AC4" s="229" t="s">
        <v>126</v>
      </c>
      <c r="AD4" s="230"/>
      <c r="AE4" s="231"/>
    </row>
    <row r="5" spans="1:31" ht="15.75" customHeight="1" x14ac:dyDescent="0.25">
      <c r="A5" s="8"/>
      <c r="B5" s="8"/>
      <c r="C5" s="8"/>
      <c r="D5" s="9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0"/>
      <c r="AC5" s="8"/>
      <c r="AD5" s="10"/>
      <c r="AE5" s="8"/>
    </row>
    <row r="6" spans="1:31" ht="15.75" customHeight="1" x14ac:dyDescent="0.25">
      <c r="A6" s="233" t="s">
        <v>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6"/>
    </row>
    <row r="7" spans="1:31" s="75" customFormat="1" ht="60" customHeight="1" x14ac:dyDescent="0.25">
      <c r="A7" s="140" t="s">
        <v>134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1"/>
    </row>
    <row r="8" spans="1:31" ht="15.75" customHeight="1" x14ac:dyDescent="0.25">
      <c r="A8" s="233" t="s">
        <v>2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6"/>
    </row>
    <row r="9" spans="1:31" ht="55.5" customHeight="1" x14ac:dyDescent="0.25">
      <c r="A9" s="234" t="s">
        <v>90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6"/>
    </row>
    <row r="10" spans="1:31" s="76" customFormat="1" ht="15.75" customHeight="1" x14ac:dyDescent="0.25">
      <c r="A10" s="237" t="s">
        <v>3</v>
      </c>
      <c r="B10" s="238"/>
      <c r="C10" s="232" t="s">
        <v>4</v>
      </c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6"/>
      <c r="AB10" s="233" t="s">
        <v>5</v>
      </c>
      <c r="AC10" s="185"/>
      <c r="AD10" s="185"/>
      <c r="AE10" s="186"/>
    </row>
    <row r="11" spans="1:31" ht="27" customHeight="1" x14ac:dyDescent="0.25">
      <c r="A11" s="211" t="s">
        <v>6</v>
      </c>
      <c r="B11" s="201"/>
      <c r="C11" s="212" t="s">
        <v>135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1"/>
      <c r="AB11" s="213" t="s">
        <v>7</v>
      </c>
      <c r="AC11" s="200"/>
      <c r="AD11" s="200"/>
      <c r="AE11" s="201"/>
    </row>
    <row r="12" spans="1:31" ht="9" customHeight="1" x14ac:dyDescent="0.25">
      <c r="A12" s="202"/>
      <c r="B12" s="204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4"/>
      <c r="AB12" s="202"/>
      <c r="AC12" s="203"/>
      <c r="AD12" s="203"/>
      <c r="AE12" s="204"/>
    </row>
    <row r="13" spans="1:31" ht="63.75" customHeight="1" x14ac:dyDescent="0.25">
      <c r="A13" s="193" t="s">
        <v>8</v>
      </c>
      <c r="B13" s="194"/>
      <c r="C13" s="214" t="s">
        <v>9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6"/>
      <c r="AB13" s="215" t="s">
        <v>136</v>
      </c>
      <c r="AC13" s="185"/>
      <c r="AD13" s="185"/>
      <c r="AE13" s="186"/>
    </row>
    <row r="14" spans="1:31" ht="53.25" customHeight="1" x14ac:dyDescent="0.25">
      <c r="A14" s="193" t="s">
        <v>10</v>
      </c>
      <c r="B14" s="194"/>
      <c r="C14" s="184" t="s">
        <v>11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6"/>
      <c r="AB14" s="187" t="s">
        <v>12</v>
      </c>
      <c r="AC14" s="185"/>
      <c r="AD14" s="185"/>
      <c r="AE14" s="186"/>
    </row>
    <row r="15" spans="1:31" s="76" customFormat="1" ht="15.75" customHeight="1" x14ac:dyDescent="0.25">
      <c r="A15" s="188" t="s">
        <v>13</v>
      </c>
      <c r="B15" s="185"/>
      <c r="C15" s="185"/>
      <c r="D15" s="185"/>
      <c r="E15" s="185"/>
      <c r="F15" s="185"/>
      <c r="G15" s="186"/>
      <c r="H15" s="188" t="s">
        <v>14</v>
      </c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6"/>
      <c r="AB15" s="188" t="s">
        <v>15</v>
      </c>
      <c r="AC15" s="185"/>
      <c r="AD15" s="185"/>
      <c r="AE15" s="189"/>
    </row>
    <row r="16" spans="1:31" s="75" customFormat="1" ht="129" customHeight="1" x14ac:dyDescent="0.25">
      <c r="A16" s="141" t="s">
        <v>94</v>
      </c>
      <c r="B16" s="190"/>
      <c r="C16" s="190"/>
      <c r="D16" s="190"/>
      <c r="E16" s="190"/>
      <c r="F16" s="190"/>
      <c r="G16" s="191"/>
      <c r="H16" s="137" t="s">
        <v>93</v>
      </c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9"/>
      <c r="AB16" s="140" t="s">
        <v>116</v>
      </c>
      <c r="AC16" s="138"/>
      <c r="AD16" s="138"/>
      <c r="AE16" s="139"/>
    </row>
    <row r="17" spans="1:31" ht="15.75" customHeight="1" x14ac:dyDescent="0.25">
      <c r="A17" s="192" t="s">
        <v>16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9"/>
    </row>
    <row r="18" spans="1:31" ht="15.75" customHeight="1" x14ac:dyDescent="0.25">
      <c r="A18" s="199" t="s">
        <v>16</v>
      </c>
      <c r="B18" s="201"/>
      <c r="C18" s="196" t="s">
        <v>17</v>
      </c>
      <c r="D18" s="195" t="s">
        <v>18</v>
      </c>
      <c r="E18" s="185"/>
      <c r="F18" s="185"/>
      <c r="G18" s="185"/>
      <c r="H18" s="185"/>
      <c r="I18" s="186"/>
      <c r="J18" s="195" t="s">
        <v>19</v>
      </c>
      <c r="K18" s="185"/>
      <c r="L18" s="185"/>
      <c r="M18" s="185"/>
      <c r="N18" s="185"/>
      <c r="O18" s="186"/>
      <c r="P18" s="195" t="s">
        <v>20</v>
      </c>
      <c r="Q18" s="185"/>
      <c r="R18" s="185"/>
      <c r="S18" s="185"/>
      <c r="T18" s="185"/>
      <c r="U18" s="186"/>
      <c r="V18" s="195" t="s">
        <v>21</v>
      </c>
      <c r="W18" s="185"/>
      <c r="X18" s="185"/>
      <c r="Y18" s="185"/>
      <c r="Z18" s="185"/>
      <c r="AA18" s="186"/>
      <c r="AB18" s="196" t="s">
        <v>22</v>
      </c>
      <c r="AC18" s="199" t="s">
        <v>23</v>
      </c>
      <c r="AD18" s="200"/>
      <c r="AE18" s="201"/>
    </row>
    <row r="19" spans="1:31" ht="15.75" customHeight="1" x14ac:dyDescent="0.25">
      <c r="A19" s="207"/>
      <c r="B19" s="208"/>
      <c r="C19" s="197"/>
      <c r="D19" s="195" t="s">
        <v>24</v>
      </c>
      <c r="E19" s="186"/>
      <c r="F19" s="195" t="s">
        <v>25</v>
      </c>
      <c r="G19" s="186"/>
      <c r="H19" s="195" t="s">
        <v>26</v>
      </c>
      <c r="I19" s="186"/>
      <c r="J19" s="195" t="s">
        <v>27</v>
      </c>
      <c r="K19" s="186"/>
      <c r="L19" s="195" t="s">
        <v>28</v>
      </c>
      <c r="M19" s="186"/>
      <c r="N19" s="195" t="s">
        <v>29</v>
      </c>
      <c r="O19" s="186"/>
      <c r="P19" s="195" t="s">
        <v>30</v>
      </c>
      <c r="Q19" s="186"/>
      <c r="R19" s="195" t="s">
        <v>31</v>
      </c>
      <c r="S19" s="186"/>
      <c r="T19" s="195" t="s">
        <v>32</v>
      </c>
      <c r="U19" s="186"/>
      <c r="V19" s="195" t="s">
        <v>33</v>
      </c>
      <c r="W19" s="186"/>
      <c r="X19" s="195" t="s">
        <v>34</v>
      </c>
      <c r="Y19" s="186"/>
      <c r="Z19" s="195" t="s">
        <v>35</v>
      </c>
      <c r="AA19" s="186"/>
      <c r="AB19" s="197"/>
      <c r="AC19" s="202"/>
      <c r="AD19" s="203"/>
      <c r="AE19" s="204"/>
    </row>
    <row r="20" spans="1:31" ht="15.75" customHeight="1" x14ac:dyDescent="0.25">
      <c r="A20" s="264"/>
      <c r="B20" s="204"/>
      <c r="C20" s="198"/>
      <c r="D20" s="11" t="s">
        <v>36</v>
      </c>
      <c r="E20" s="11" t="s">
        <v>37</v>
      </c>
      <c r="F20" s="11" t="s">
        <v>36</v>
      </c>
      <c r="G20" s="11" t="s">
        <v>37</v>
      </c>
      <c r="H20" s="11" t="s">
        <v>36</v>
      </c>
      <c r="I20" s="11" t="s">
        <v>37</v>
      </c>
      <c r="J20" s="11" t="s">
        <v>36</v>
      </c>
      <c r="K20" s="11" t="s">
        <v>37</v>
      </c>
      <c r="L20" s="11" t="s">
        <v>36</v>
      </c>
      <c r="M20" s="11" t="s">
        <v>37</v>
      </c>
      <c r="N20" s="11" t="s">
        <v>36</v>
      </c>
      <c r="O20" s="11" t="s">
        <v>37</v>
      </c>
      <c r="P20" s="11" t="s">
        <v>36</v>
      </c>
      <c r="Q20" s="11" t="s">
        <v>37</v>
      </c>
      <c r="R20" s="11" t="s">
        <v>36</v>
      </c>
      <c r="S20" s="11" t="s">
        <v>37</v>
      </c>
      <c r="T20" s="11" t="s">
        <v>36</v>
      </c>
      <c r="U20" s="11" t="s">
        <v>37</v>
      </c>
      <c r="V20" s="11" t="s">
        <v>36</v>
      </c>
      <c r="W20" s="11" t="s">
        <v>37</v>
      </c>
      <c r="X20" s="11" t="s">
        <v>36</v>
      </c>
      <c r="Y20" s="11" t="s">
        <v>37</v>
      </c>
      <c r="Z20" s="11" t="s">
        <v>36</v>
      </c>
      <c r="AA20" s="11" t="s">
        <v>37</v>
      </c>
      <c r="AB20" s="198"/>
      <c r="AC20" s="11" t="s">
        <v>36</v>
      </c>
      <c r="AD20" s="11" t="s">
        <v>38</v>
      </c>
      <c r="AE20" s="11" t="s">
        <v>39</v>
      </c>
    </row>
    <row r="21" spans="1:31" s="73" customFormat="1" ht="39.75" customHeight="1" x14ac:dyDescent="0.2">
      <c r="A21" s="265" t="s">
        <v>40</v>
      </c>
      <c r="B21" s="40" t="s">
        <v>146</v>
      </c>
      <c r="C21" s="41" t="s">
        <v>42</v>
      </c>
      <c r="D21" s="42"/>
      <c r="E21" s="43"/>
      <c r="F21" s="44" t="s">
        <v>36</v>
      </c>
      <c r="G21" s="43" t="s">
        <v>37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5"/>
      <c r="AB21" s="46" t="s">
        <v>147</v>
      </c>
      <c r="AC21" s="47">
        <f t="shared" ref="AC21:AC35" si="0">COUNTIF(D21:AA21,"P")</f>
        <v>1</v>
      </c>
      <c r="AD21" s="47">
        <f t="shared" ref="AD21:AD35" si="1">COUNTIF(D21:AA21,"E")</f>
        <v>1</v>
      </c>
      <c r="AE21" s="48">
        <f>AD21/AC21</f>
        <v>1</v>
      </c>
    </row>
    <row r="22" spans="1:31" s="90" customFormat="1" ht="29.1" customHeight="1" x14ac:dyDescent="0.2">
      <c r="A22" s="265"/>
      <c r="B22" s="40" t="s">
        <v>157</v>
      </c>
      <c r="C22" s="41" t="s">
        <v>142</v>
      </c>
      <c r="D22" s="42"/>
      <c r="E22" s="43"/>
      <c r="F22" s="42" t="s">
        <v>36</v>
      </c>
      <c r="G22" s="43" t="s">
        <v>37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  <c r="AB22" s="46" t="s">
        <v>158</v>
      </c>
      <c r="AC22" s="47">
        <v>1</v>
      </c>
      <c r="AD22" s="47">
        <f t="shared" si="1"/>
        <v>1</v>
      </c>
      <c r="AE22" s="48">
        <f t="shared" ref="AE22:AE35" si="2">AD22/AC22</f>
        <v>1</v>
      </c>
    </row>
    <row r="23" spans="1:31" s="73" customFormat="1" ht="36.75" customHeight="1" x14ac:dyDescent="0.2">
      <c r="A23" s="266"/>
      <c r="B23" s="40" t="s">
        <v>168</v>
      </c>
      <c r="C23" s="41" t="s">
        <v>42</v>
      </c>
      <c r="D23" s="42"/>
      <c r="E23" s="43"/>
      <c r="F23" s="44" t="s">
        <v>36</v>
      </c>
      <c r="G23" s="43" t="s">
        <v>37</v>
      </c>
      <c r="H23" s="44" t="s">
        <v>36</v>
      </c>
      <c r="I23" s="43" t="s">
        <v>37</v>
      </c>
      <c r="J23" s="44" t="s">
        <v>36</v>
      </c>
      <c r="K23" s="43" t="s">
        <v>37</v>
      </c>
      <c r="L23" s="44" t="s">
        <v>36</v>
      </c>
      <c r="M23" s="43" t="s">
        <v>37</v>
      </c>
      <c r="N23" s="44" t="s">
        <v>36</v>
      </c>
      <c r="O23" s="43" t="s">
        <v>37</v>
      </c>
      <c r="P23" s="44" t="s">
        <v>36</v>
      </c>
      <c r="Q23" s="43" t="s">
        <v>37</v>
      </c>
      <c r="R23" s="43"/>
      <c r="S23" s="43"/>
      <c r="T23" s="43"/>
      <c r="U23" s="43"/>
      <c r="V23" s="43"/>
      <c r="W23" s="43"/>
      <c r="X23" s="43"/>
      <c r="Y23" s="43"/>
      <c r="Z23" s="43"/>
      <c r="AA23" s="45"/>
      <c r="AB23" s="46" t="s">
        <v>167</v>
      </c>
      <c r="AC23" s="47">
        <f t="shared" si="0"/>
        <v>6</v>
      </c>
      <c r="AD23" s="47">
        <f t="shared" si="1"/>
        <v>6</v>
      </c>
      <c r="AE23" s="48">
        <f t="shared" si="2"/>
        <v>1</v>
      </c>
    </row>
    <row r="24" spans="1:31" s="90" customFormat="1" ht="24" x14ac:dyDescent="0.2">
      <c r="A24" s="267" t="s">
        <v>48</v>
      </c>
      <c r="B24" s="40" t="s">
        <v>169</v>
      </c>
      <c r="C24" s="41" t="s">
        <v>42</v>
      </c>
      <c r="D24" s="42"/>
      <c r="E24" s="43"/>
      <c r="F24" s="44"/>
      <c r="G24" s="43"/>
      <c r="H24" s="43"/>
      <c r="I24" s="43"/>
      <c r="J24" s="44" t="s">
        <v>36</v>
      </c>
      <c r="K24" s="43" t="s">
        <v>37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5"/>
      <c r="AB24" s="46" t="s">
        <v>49</v>
      </c>
      <c r="AC24" s="47">
        <f t="shared" si="0"/>
        <v>1</v>
      </c>
      <c r="AD24" s="47">
        <f t="shared" si="1"/>
        <v>1</v>
      </c>
      <c r="AE24" s="48">
        <f t="shared" si="2"/>
        <v>1</v>
      </c>
    </row>
    <row r="25" spans="1:31" s="73" customFormat="1" ht="24" x14ac:dyDescent="0.2">
      <c r="A25" s="268"/>
      <c r="B25" s="40" t="s">
        <v>148</v>
      </c>
      <c r="C25" s="41" t="s">
        <v>42</v>
      </c>
      <c r="D25" s="42" t="s">
        <v>36</v>
      </c>
      <c r="E25" s="43" t="s">
        <v>37</v>
      </c>
      <c r="F25" s="43" t="s">
        <v>36</v>
      </c>
      <c r="G25" s="43" t="s">
        <v>37</v>
      </c>
      <c r="H25" s="43" t="s">
        <v>36</v>
      </c>
      <c r="I25" s="43" t="s">
        <v>37</v>
      </c>
      <c r="J25" s="43" t="s">
        <v>36</v>
      </c>
      <c r="K25" s="43" t="s">
        <v>37</v>
      </c>
      <c r="L25" s="43" t="s">
        <v>36</v>
      </c>
      <c r="M25" s="43" t="s">
        <v>37</v>
      </c>
      <c r="N25" s="43" t="s">
        <v>36</v>
      </c>
      <c r="O25" s="43" t="s">
        <v>37</v>
      </c>
      <c r="P25" s="43" t="s">
        <v>36</v>
      </c>
      <c r="Q25" s="43" t="s">
        <v>37</v>
      </c>
      <c r="R25" s="43" t="s">
        <v>36</v>
      </c>
      <c r="S25" s="43"/>
      <c r="T25" s="43" t="s">
        <v>36</v>
      </c>
      <c r="U25" s="43"/>
      <c r="V25" s="43" t="s">
        <v>36</v>
      </c>
      <c r="W25" s="43"/>
      <c r="X25" s="43" t="s">
        <v>36</v>
      </c>
      <c r="Y25" s="43"/>
      <c r="Z25" s="43" t="s">
        <v>36</v>
      </c>
      <c r="AA25" s="45"/>
      <c r="AB25" s="46" t="s">
        <v>170</v>
      </c>
      <c r="AC25" s="47">
        <f t="shared" si="0"/>
        <v>12</v>
      </c>
      <c r="AD25" s="47">
        <f t="shared" si="1"/>
        <v>7</v>
      </c>
      <c r="AE25" s="48">
        <f t="shared" si="2"/>
        <v>0.58333333333333337</v>
      </c>
    </row>
    <row r="26" spans="1:31" s="73" customFormat="1" ht="36" x14ac:dyDescent="0.2">
      <c r="A26" s="268"/>
      <c r="B26" s="40" t="s">
        <v>149</v>
      </c>
      <c r="C26" s="41" t="s">
        <v>42</v>
      </c>
      <c r="D26" s="42"/>
      <c r="E26" s="43"/>
      <c r="F26" s="43"/>
      <c r="G26" s="43"/>
      <c r="H26" s="43"/>
      <c r="I26" s="43"/>
      <c r="J26" s="43" t="s">
        <v>36</v>
      </c>
      <c r="K26" s="43" t="s">
        <v>37</v>
      </c>
      <c r="L26" s="43"/>
      <c r="M26" s="43"/>
      <c r="N26" s="43"/>
      <c r="O26" s="43"/>
      <c r="P26" s="43" t="s">
        <v>36</v>
      </c>
      <c r="Q26" s="43" t="s">
        <v>37</v>
      </c>
      <c r="R26" s="43"/>
      <c r="S26" s="43"/>
      <c r="T26" s="43"/>
      <c r="U26" s="43"/>
      <c r="V26" s="43" t="s">
        <v>36</v>
      </c>
      <c r="W26" s="43" t="s">
        <v>37</v>
      </c>
      <c r="X26" s="43"/>
      <c r="Y26" s="43"/>
      <c r="Z26" s="43"/>
      <c r="AA26" s="45"/>
      <c r="AB26" s="46" t="s">
        <v>150</v>
      </c>
      <c r="AC26" s="47">
        <f t="shared" si="0"/>
        <v>3</v>
      </c>
      <c r="AD26" s="47">
        <f t="shared" si="1"/>
        <v>3</v>
      </c>
      <c r="AE26" s="48">
        <f t="shared" si="2"/>
        <v>1</v>
      </c>
    </row>
    <row r="27" spans="1:31" s="73" customFormat="1" ht="36" x14ac:dyDescent="0.2">
      <c r="A27" s="268"/>
      <c r="B27" s="40" t="s">
        <v>97</v>
      </c>
      <c r="C27" s="41" t="s">
        <v>42</v>
      </c>
      <c r="D27" s="41"/>
      <c r="E27" s="41"/>
      <c r="F27" s="41" t="s">
        <v>36</v>
      </c>
      <c r="G27" s="41" t="s">
        <v>37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5"/>
      <c r="AB27" s="46" t="s">
        <v>55</v>
      </c>
      <c r="AC27" s="47">
        <f t="shared" si="0"/>
        <v>1</v>
      </c>
      <c r="AD27" s="47">
        <f t="shared" si="1"/>
        <v>1</v>
      </c>
      <c r="AE27" s="48">
        <f t="shared" si="2"/>
        <v>1</v>
      </c>
    </row>
    <row r="28" spans="1:31" s="90" customFormat="1" ht="24" x14ac:dyDescent="0.2">
      <c r="A28" s="268"/>
      <c r="B28" s="364" t="s">
        <v>171</v>
      </c>
      <c r="C28" s="41" t="s">
        <v>42</v>
      </c>
      <c r="D28" s="42"/>
      <c r="E28" s="43"/>
      <c r="F28" s="43"/>
      <c r="G28" s="43"/>
      <c r="H28" s="43"/>
      <c r="I28" s="43"/>
      <c r="J28" s="43"/>
      <c r="K28" s="43"/>
      <c r="L28" s="43" t="s">
        <v>36</v>
      </c>
      <c r="M28" s="43" t="s">
        <v>37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5"/>
      <c r="AB28" s="46" t="s">
        <v>143</v>
      </c>
      <c r="AC28" s="47">
        <f t="shared" si="0"/>
        <v>1</v>
      </c>
      <c r="AD28" s="47">
        <f t="shared" si="1"/>
        <v>1</v>
      </c>
      <c r="AE28" s="48">
        <f t="shared" si="2"/>
        <v>1</v>
      </c>
    </row>
    <row r="29" spans="1:31" s="90" customFormat="1" ht="48" x14ac:dyDescent="0.2">
      <c r="A29" s="268"/>
      <c r="B29" s="40" t="s">
        <v>164</v>
      </c>
      <c r="C29" s="41" t="s">
        <v>42</v>
      </c>
      <c r="D29" s="42"/>
      <c r="E29" s="43"/>
      <c r="F29" s="44"/>
      <c r="G29" s="43"/>
      <c r="H29" s="43"/>
      <c r="I29" s="43"/>
      <c r="J29" s="43" t="s">
        <v>36</v>
      </c>
      <c r="K29" s="43" t="s">
        <v>37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5"/>
      <c r="AB29" s="46" t="s">
        <v>160</v>
      </c>
      <c r="AC29" s="47"/>
      <c r="AD29" s="47"/>
      <c r="AE29" s="48" t="e">
        <f t="shared" si="2"/>
        <v>#DIV/0!</v>
      </c>
    </row>
    <row r="30" spans="1:31" s="77" customFormat="1" ht="45.95" customHeight="1" x14ac:dyDescent="0.2">
      <c r="A30" s="268"/>
      <c r="B30" s="40" t="s">
        <v>172</v>
      </c>
      <c r="C30" s="80"/>
      <c r="D30" s="42"/>
      <c r="E30" s="43"/>
      <c r="F30" s="44"/>
      <c r="G30" s="43"/>
      <c r="H30" s="43"/>
      <c r="I30" s="43"/>
      <c r="J30" s="43"/>
      <c r="K30" s="43"/>
      <c r="L30" s="43"/>
      <c r="M30" s="43"/>
      <c r="N30" s="43" t="s">
        <v>36</v>
      </c>
      <c r="O30" s="43" t="s">
        <v>37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5"/>
      <c r="AB30" s="46" t="s">
        <v>160</v>
      </c>
      <c r="AC30" s="47"/>
      <c r="AD30" s="47"/>
      <c r="AE30" s="48" t="e">
        <f t="shared" si="2"/>
        <v>#DIV/0!</v>
      </c>
    </row>
    <row r="31" spans="1:31" s="90" customFormat="1" ht="54.95" customHeight="1" x14ac:dyDescent="0.2">
      <c r="A31" s="268"/>
      <c r="B31" s="364" t="s">
        <v>173</v>
      </c>
      <c r="C31" s="80" t="s">
        <v>59</v>
      </c>
      <c r="D31" s="42"/>
      <c r="E31" s="43"/>
      <c r="F31" s="44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 t="s">
        <v>36</v>
      </c>
      <c r="S31" s="43" t="s">
        <v>37</v>
      </c>
      <c r="T31" s="43"/>
      <c r="U31" s="43"/>
      <c r="V31" s="43"/>
      <c r="W31" s="43"/>
      <c r="X31" s="43"/>
      <c r="Y31" s="43"/>
      <c r="Z31" s="43"/>
      <c r="AA31" s="45"/>
      <c r="AB31" s="46" t="s">
        <v>160</v>
      </c>
      <c r="AC31" s="47">
        <f t="shared" ref="AC31:AC32" si="3">COUNTIF(D31:AA31,"P")</f>
        <v>1</v>
      </c>
      <c r="AD31" s="47">
        <f t="shared" ref="AD31:AD32" si="4">COUNTIF(D31:AA31,"E")</f>
        <v>1</v>
      </c>
      <c r="AE31" s="48">
        <f t="shared" si="2"/>
        <v>1</v>
      </c>
    </row>
    <row r="32" spans="1:31" s="90" customFormat="1" ht="54.95" customHeight="1" x14ac:dyDescent="0.2">
      <c r="A32" s="268"/>
      <c r="B32" s="364" t="s">
        <v>174</v>
      </c>
      <c r="C32" s="80" t="s">
        <v>59</v>
      </c>
      <c r="D32" s="41"/>
      <c r="E32" s="41"/>
      <c r="F32" s="78"/>
      <c r="G32" s="78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 t="s">
        <v>36</v>
      </c>
      <c r="S32" s="43" t="s">
        <v>37</v>
      </c>
      <c r="T32" s="43"/>
      <c r="U32" s="43"/>
      <c r="V32" s="43"/>
      <c r="W32" s="43"/>
      <c r="X32" s="43"/>
      <c r="Y32" s="43"/>
      <c r="Z32" s="43"/>
      <c r="AA32" s="45"/>
      <c r="AB32" s="46" t="s">
        <v>175</v>
      </c>
      <c r="AC32" s="47">
        <f t="shared" si="3"/>
        <v>1</v>
      </c>
      <c r="AD32" s="47">
        <f t="shared" si="4"/>
        <v>1</v>
      </c>
      <c r="AE32" s="48">
        <f t="shared" si="2"/>
        <v>1</v>
      </c>
    </row>
    <row r="33" spans="1:31" s="375" customFormat="1" ht="54.95" customHeight="1" x14ac:dyDescent="0.2">
      <c r="A33" s="268"/>
      <c r="B33" s="367" t="s">
        <v>176</v>
      </c>
      <c r="C33" s="368" t="s">
        <v>59</v>
      </c>
      <c r="D33" s="369"/>
      <c r="E33" s="369"/>
      <c r="F33" s="370"/>
      <c r="G33" s="370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 t="s">
        <v>43</v>
      </c>
      <c r="U33" s="371"/>
      <c r="V33" s="371"/>
      <c r="W33" s="371"/>
      <c r="X33" s="371"/>
      <c r="Y33" s="371"/>
      <c r="Z33" s="371"/>
      <c r="AA33" s="372"/>
      <c r="AB33" s="373" t="s">
        <v>143</v>
      </c>
      <c r="AC33" s="374">
        <f t="shared" si="0"/>
        <v>1</v>
      </c>
      <c r="AD33" s="374">
        <f t="shared" si="1"/>
        <v>0</v>
      </c>
      <c r="AE33" s="48">
        <f t="shared" si="2"/>
        <v>0</v>
      </c>
    </row>
    <row r="34" spans="1:31" s="73" customFormat="1" ht="98.25" customHeight="1" x14ac:dyDescent="0.2">
      <c r="A34" s="100" t="s">
        <v>60</v>
      </c>
      <c r="B34" s="79" t="s">
        <v>177</v>
      </c>
      <c r="C34" s="41" t="s">
        <v>42</v>
      </c>
      <c r="D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 t="s">
        <v>36</v>
      </c>
      <c r="Y34" s="43"/>
      <c r="Z34" s="43"/>
      <c r="AA34" s="45"/>
      <c r="AB34" s="46" t="s">
        <v>62</v>
      </c>
      <c r="AC34" s="47">
        <f t="shared" si="0"/>
        <v>1</v>
      </c>
      <c r="AD34" s="47">
        <f t="shared" si="1"/>
        <v>0</v>
      </c>
      <c r="AE34" s="48">
        <f t="shared" si="2"/>
        <v>0</v>
      </c>
    </row>
    <row r="35" spans="1:31" s="73" customFormat="1" ht="69" customHeight="1" x14ac:dyDescent="0.2">
      <c r="A35" s="81" t="s">
        <v>63</v>
      </c>
      <c r="B35" s="79" t="s">
        <v>98</v>
      </c>
      <c r="C35" s="41" t="s">
        <v>42</v>
      </c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 t="s">
        <v>36</v>
      </c>
      <c r="AA35" s="45"/>
      <c r="AB35" s="41" t="s">
        <v>64</v>
      </c>
      <c r="AC35" s="47">
        <f t="shared" si="0"/>
        <v>1</v>
      </c>
      <c r="AD35" s="47">
        <f t="shared" si="1"/>
        <v>0</v>
      </c>
      <c r="AE35" s="48">
        <f t="shared" si="2"/>
        <v>0</v>
      </c>
    </row>
    <row r="36" spans="1:31" ht="15.75" customHeight="1" x14ac:dyDescent="0.25">
      <c r="A36" s="206" t="s">
        <v>162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6"/>
    </row>
    <row r="37" spans="1:31" ht="15.75" customHeight="1" x14ac:dyDescent="0.25">
      <c r="A37" s="209" t="s">
        <v>65</v>
      </c>
      <c r="B37" s="210"/>
      <c r="C37" s="194"/>
      <c r="D37" s="205">
        <f>COUNTIF(D21:E35,"P")</f>
        <v>1</v>
      </c>
      <c r="E37" s="189"/>
      <c r="F37" s="205">
        <f>COUNTIF(F21:G35,"P")</f>
        <v>5</v>
      </c>
      <c r="G37" s="189"/>
      <c r="H37" s="205">
        <f>COUNTIF(H21:I35,"P")</f>
        <v>2</v>
      </c>
      <c r="I37" s="189"/>
      <c r="J37" s="205">
        <f>COUNTIF(J21:K35,"P")</f>
        <v>5</v>
      </c>
      <c r="K37" s="189"/>
      <c r="L37" s="205">
        <f>COUNTIF(L21:M35,"P")</f>
        <v>3</v>
      </c>
      <c r="M37" s="189"/>
      <c r="N37" s="205">
        <f>COUNTIF(N21:O35,"P")</f>
        <v>3</v>
      </c>
      <c r="O37" s="189"/>
      <c r="P37" s="205">
        <f>COUNTIF(P21:Q35,"P")</f>
        <v>3</v>
      </c>
      <c r="Q37" s="189"/>
      <c r="R37" s="205">
        <f>COUNTIF(R21:S35,"P")</f>
        <v>3</v>
      </c>
      <c r="S37" s="189"/>
      <c r="T37" s="205">
        <f>COUNTIF(T21:U35,"P")</f>
        <v>2</v>
      </c>
      <c r="U37" s="189"/>
      <c r="V37" s="205">
        <f>COUNTIF(V21:W35,"P")</f>
        <v>2</v>
      </c>
      <c r="W37" s="189"/>
      <c r="X37" s="205">
        <f>COUNTIF(X21:Y35,"P")</f>
        <v>2</v>
      </c>
      <c r="Y37" s="189"/>
      <c r="Z37" s="205">
        <f>COUNTIF(Z21:AA35,"P")</f>
        <v>2</v>
      </c>
      <c r="AA37" s="189"/>
      <c r="AB37" s="2" t="s">
        <v>66</v>
      </c>
      <c r="AC37" s="3" t="s">
        <v>4</v>
      </c>
      <c r="AD37" s="3" t="s">
        <v>67</v>
      </c>
      <c r="AE37" s="12" t="s">
        <v>68</v>
      </c>
    </row>
    <row r="38" spans="1:31" ht="15.75" customHeight="1" x14ac:dyDescent="0.25">
      <c r="A38" s="209" t="s">
        <v>69</v>
      </c>
      <c r="B38" s="210"/>
      <c r="C38" s="194"/>
      <c r="D38" s="205">
        <f>COUNTIF(D21:E35,"E")</f>
        <v>1</v>
      </c>
      <c r="E38" s="189"/>
      <c r="F38" s="205">
        <f>COUNTIF(F21:G35,"E")</f>
        <v>5</v>
      </c>
      <c r="G38" s="189"/>
      <c r="H38" s="205">
        <f>COUNTIF(H21:I35,"E")</f>
        <v>2</v>
      </c>
      <c r="I38" s="189"/>
      <c r="J38" s="205">
        <f>COUNTIF(J21:K35,"E")</f>
        <v>5</v>
      </c>
      <c r="K38" s="189"/>
      <c r="L38" s="205">
        <f>COUNTIF(L21:M35,"E")</f>
        <v>3</v>
      </c>
      <c r="M38" s="189"/>
      <c r="N38" s="205">
        <f>COUNTIF(N21:O35,"E")</f>
        <v>3</v>
      </c>
      <c r="O38" s="189"/>
      <c r="P38" s="205">
        <f>COUNTIF(P21:Q35,"E")</f>
        <v>3</v>
      </c>
      <c r="Q38" s="189"/>
      <c r="R38" s="205">
        <f>COUNTIF(R21:S35,"E")</f>
        <v>2</v>
      </c>
      <c r="S38" s="189"/>
      <c r="T38" s="205">
        <f>COUNTIF(T21:U35,"E")</f>
        <v>0</v>
      </c>
      <c r="U38" s="189"/>
      <c r="V38" s="205">
        <f>COUNTIF(V21:W35,"E")</f>
        <v>1</v>
      </c>
      <c r="W38" s="189"/>
      <c r="X38" s="205">
        <f>COUNTIF(X21:Y35,"E")</f>
        <v>0</v>
      </c>
      <c r="Y38" s="189"/>
      <c r="Z38" s="205">
        <f>COUNTIF(Z21:AA35,"E")</f>
        <v>0</v>
      </c>
      <c r="AA38" s="189"/>
      <c r="AB38" s="4" t="s">
        <v>70</v>
      </c>
      <c r="AC38" s="5">
        <v>0.16</v>
      </c>
      <c r="AD38" s="5">
        <v>0.13</v>
      </c>
      <c r="AE38" s="13" t="s">
        <v>71</v>
      </c>
    </row>
    <row r="39" spans="1:31" ht="15.75" customHeight="1" x14ac:dyDescent="0.25">
      <c r="A39" s="209" t="s">
        <v>72</v>
      </c>
      <c r="B39" s="210"/>
      <c r="C39" s="194"/>
      <c r="D39" s="244">
        <f>+D38/D37</f>
        <v>1</v>
      </c>
      <c r="E39" s="189"/>
      <c r="F39" s="244">
        <f>+F38/F37</f>
        <v>1</v>
      </c>
      <c r="G39" s="189"/>
      <c r="H39" s="244">
        <f>+H38/H37</f>
        <v>1</v>
      </c>
      <c r="I39" s="189"/>
      <c r="J39" s="244">
        <f>+J38/J37</f>
        <v>1</v>
      </c>
      <c r="K39" s="189"/>
      <c r="L39" s="244">
        <f>+L38/L37</f>
        <v>1</v>
      </c>
      <c r="M39" s="189"/>
      <c r="N39" s="244">
        <f>+N38/N37</f>
        <v>1</v>
      </c>
      <c r="O39" s="189"/>
      <c r="P39" s="244">
        <f>+P38/P37</f>
        <v>1</v>
      </c>
      <c r="Q39" s="189"/>
      <c r="R39" s="244">
        <f>+R38/R37</f>
        <v>0.66666666666666663</v>
      </c>
      <c r="S39" s="189"/>
      <c r="T39" s="244">
        <f>+T38/T37</f>
        <v>0</v>
      </c>
      <c r="U39" s="189"/>
      <c r="V39" s="244">
        <f>+V38/V37</f>
        <v>0.5</v>
      </c>
      <c r="W39" s="189"/>
      <c r="X39" s="244">
        <f>+X38/X37</f>
        <v>0</v>
      </c>
      <c r="Y39" s="189"/>
      <c r="Z39" s="244">
        <f>+Z38/Z37</f>
        <v>0</v>
      </c>
      <c r="AA39" s="189"/>
      <c r="AB39" s="4" t="s">
        <v>73</v>
      </c>
      <c r="AC39" s="5">
        <v>0.47</v>
      </c>
      <c r="AD39" s="5"/>
      <c r="AE39" s="13" t="s">
        <v>74</v>
      </c>
    </row>
    <row r="40" spans="1:31" ht="15.75" customHeight="1" x14ac:dyDescent="0.25">
      <c r="A40" s="209" t="s">
        <v>75</v>
      </c>
      <c r="B40" s="210"/>
      <c r="C40" s="194"/>
      <c r="D40" s="244">
        <f>+(D38+F38+H38)/(D37+F37+H37)</f>
        <v>1</v>
      </c>
      <c r="E40" s="185"/>
      <c r="F40" s="185"/>
      <c r="G40" s="185"/>
      <c r="H40" s="185"/>
      <c r="I40" s="186"/>
      <c r="J40" s="244">
        <f>+(J38+L38+N38)/(J37+L37+N37)</f>
        <v>1</v>
      </c>
      <c r="K40" s="185"/>
      <c r="L40" s="185"/>
      <c r="M40" s="185"/>
      <c r="N40" s="185"/>
      <c r="O40" s="186"/>
      <c r="P40" s="244">
        <f>+(P38+R38+T38)/(P37+R37+T37)</f>
        <v>0.625</v>
      </c>
      <c r="Q40" s="185"/>
      <c r="R40" s="185"/>
      <c r="S40" s="185"/>
      <c r="T40" s="185"/>
      <c r="U40" s="186"/>
      <c r="V40" s="244">
        <f>+(V38+X38+Z38)/(V37+X37+Z37)</f>
        <v>0.16666666666666666</v>
      </c>
      <c r="W40" s="185"/>
      <c r="X40" s="185"/>
      <c r="Y40" s="185"/>
      <c r="Z40" s="185"/>
      <c r="AA40" s="186"/>
      <c r="AB40" s="4" t="s">
        <v>76</v>
      </c>
      <c r="AC40" s="5">
        <v>0.75</v>
      </c>
      <c r="AD40" s="5"/>
      <c r="AE40" s="13" t="s">
        <v>77</v>
      </c>
    </row>
    <row r="41" spans="1:31" ht="15.75" customHeight="1" x14ac:dyDescent="0.25">
      <c r="A41" s="246" t="s">
        <v>78</v>
      </c>
      <c r="B41" s="210"/>
      <c r="C41" s="194"/>
      <c r="D41" s="245">
        <f>+D37</f>
        <v>1</v>
      </c>
      <c r="E41" s="189"/>
      <c r="F41" s="245">
        <f>+D37+F37</f>
        <v>6</v>
      </c>
      <c r="G41" s="189"/>
      <c r="H41" s="245">
        <f t="shared" ref="H41:H42" si="5">+F41+H37</f>
        <v>8</v>
      </c>
      <c r="I41" s="189"/>
      <c r="J41" s="245">
        <f t="shared" ref="J41:J42" si="6">+H41+J37</f>
        <v>13</v>
      </c>
      <c r="K41" s="189"/>
      <c r="L41" s="245">
        <f t="shared" ref="L41:L42" si="7">+J41+L37</f>
        <v>16</v>
      </c>
      <c r="M41" s="189"/>
      <c r="N41" s="245">
        <f t="shared" ref="N41:N42" si="8">+L41+N37</f>
        <v>19</v>
      </c>
      <c r="O41" s="189"/>
      <c r="P41" s="245">
        <f t="shared" ref="P41:P42" si="9">+N41+P37</f>
        <v>22</v>
      </c>
      <c r="Q41" s="189"/>
      <c r="R41" s="245">
        <f t="shared" ref="R41:R42" si="10">+P41+R37</f>
        <v>25</v>
      </c>
      <c r="S41" s="189"/>
      <c r="T41" s="245">
        <f t="shared" ref="T41:T42" si="11">+R41+T37</f>
        <v>27</v>
      </c>
      <c r="U41" s="189"/>
      <c r="V41" s="245">
        <f t="shared" ref="V41:V42" si="12">+T41+V37</f>
        <v>29</v>
      </c>
      <c r="W41" s="189"/>
      <c r="X41" s="245">
        <f t="shared" ref="X41:X42" si="13">+V41+X37</f>
        <v>31</v>
      </c>
      <c r="Y41" s="189"/>
      <c r="Z41" s="245">
        <f t="shared" ref="Z41:Z42" si="14">+X41+Z37</f>
        <v>33</v>
      </c>
      <c r="AA41" s="189"/>
      <c r="AB41" s="4" t="s">
        <v>79</v>
      </c>
      <c r="AC41" s="5">
        <v>1</v>
      </c>
      <c r="AD41" s="5"/>
      <c r="AE41" s="13" t="s">
        <v>80</v>
      </c>
    </row>
    <row r="42" spans="1:31" ht="15.75" customHeight="1" x14ac:dyDescent="0.25">
      <c r="A42" s="246" t="s">
        <v>81</v>
      </c>
      <c r="B42" s="210"/>
      <c r="C42" s="194"/>
      <c r="D42" s="245">
        <f>COUNTIF(D21:E35,"E")</f>
        <v>1</v>
      </c>
      <c r="E42" s="189"/>
      <c r="F42" s="245">
        <f>+D42+F38</f>
        <v>6</v>
      </c>
      <c r="G42" s="189"/>
      <c r="H42" s="245">
        <f t="shared" si="5"/>
        <v>8</v>
      </c>
      <c r="I42" s="189"/>
      <c r="J42" s="245">
        <f t="shared" si="6"/>
        <v>13</v>
      </c>
      <c r="K42" s="189"/>
      <c r="L42" s="245">
        <f t="shared" si="7"/>
        <v>16</v>
      </c>
      <c r="M42" s="189"/>
      <c r="N42" s="245">
        <f t="shared" si="8"/>
        <v>19</v>
      </c>
      <c r="O42" s="189"/>
      <c r="P42" s="245">
        <f t="shared" si="9"/>
        <v>22</v>
      </c>
      <c r="Q42" s="189"/>
      <c r="R42" s="245">
        <f t="shared" si="10"/>
        <v>24</v>
      </c>
      <c r="S42" s="189"/>
      <c r="T42" s="245">
        <f t="shared" si="11"/>
        <v>24</v>
      </c>
      <c r="U42" s="189"/>
      <c r="V42" s="245">
        <f t="shared" si="12"/>
        <v>25</v>
      </c>
      <c r="W42" s="189"/>
      <c r="X42" s="245">
        <f t="shared" si="13"/>
        <v>25</v>
      </c>
      <c r="Y42" s="189"/>
      <c r="Z42" s="245">
        <f t="shared" si="14"/>
        <v>25</v>
      </c>
      <c r="AA42" s="189"/>
      <c r="AB42" s="14"/>
      <c r="AC42" s="15"/>
      <c r="AD42" s="15"/>
      <c r="AE42" s="16"/>
    </row>
    <row r="43" spans="1:31" ht="15.75" customHeight="1" x14ac:dyDescent="0.25">
      <c r="A43" s="246" t="s">
        <v>82</v>
      </c>
      <c r="B43" s="210"/>
      <c r="C43" s="194"/>
      <c r="D43" s="251">
        <f>+D42/D41</f>
        <v>1</v>
      </c>
      <c r="E43" s="189"/>
      <c r="F43" s="251">
        <f>+F42/F41</f>
        <v>1</v>
      </c>
      <c r="G43" s="189"/>
      <c r="H43" s="251">
        <f>+H42/H41</f>
        <v>1</v>
      </c>
      <c r="I43" s="189"/>
      <c r="J43" s="251">
        <f>+J42/J41</f>
        <v>1</v>
      </c>
      <c r="K43" s="189"/>
      <c r="L43" s="251">
        <f>+L42/L41</f>
        <v>1</v>
      </c>
      <c r="M43" s="189"/>
      <c r="N43" s="251">
        <f>+N42/N41</f>
        <v>1</v>
      </c>
      <c r="O43" s="189"/>
      <c r="P43" s="251">
        <f>+P42/P41</f>
        <v>1</v>
      </c>
      <c r="Q43" s="189"/>
      <c r="R43" s="251">
        <f>+R42/R41</f>
        <v>0.96</v>
      </c>
      <c r="S43" s="189"/>
      <c r="T43" s="251">
        <f>+T42/T41</f>
        <v>0.88888888888888884</v>
      </c>
      <c r="U43" s="189"/>
      <c r="V43" s="251">
        <f>+V42/V41</f>
        <v>0.86206896551724133</v>
      </c>
      <c r="W43" s="189"/>
      <c r="X43" s="251">
        <f>+X42/X41</f>
        <v>0.80645161290322576</v>
      </c>
      <c r="Y43" s="189"/>
      <c r="Z43" s="251">
        <f>+Z42/Z41</f>
        <v>0.75757575757575757</v>
      </c>
      <c r="AA43" s="189"/>
      <c r="AB43" s="14"/>
      <c r="AC43" s="15"/>
      <c r="AD43" s="15"/>
      <c r="AE43" s="16"/>
    </row>
    <row r="44" spans="1:31" ht="15.75" customHeight="1" x14ac:dyDescent="0.25">
      <c r="A44" s="246" t="s">
        <v>83</v>
      </c>
      <c r="B44" s="210"/>
      <c r="C44" s="194"/>
      <c r="D44" s="251">
        <f>+H42/Z41</f>
        <v>0.24242424242424243</v>
      </c>
      <c r="E44" s="185"/>
      <c r="F44" s="185"/>
      <c r="G44" s="185"/>
      <c r="H44" s="185"/>
      <c r="I44" s="186"/>
      <c r="J44" s="251">
        <f>+N42/Z41</f>
        <v>0.5757575757575758</v>
      </c>
      <c r="K44" s="185"/>
      <c r="L44" s="185"/>
      <c r="M44" s="185"/>
      <c r="N44" s="185"/>
      <c r="O44" s="186"/>
      <c r="P44" s="251">
        <f>+T42/Z41</f>
        <v>0.72727272727272729</v>
      </c>
      <c r="Q44" s="185"/>
      <c r="R44" s="185"/>
      <c r="S44" s="185"/>
      <c r="T44" s="185"/>
      <c r="U44" s="186"/>
      <c r="V44" s="251">
        <f>+Z42/Z41</f>
        <v>0.75757575757575757</v>
      </c>
      <c r="W44" s="185"/>
      <c r="X44" s="185"/>
      <c r="Y44" s="185"/>
      <c r="Z44" s="185"/>
      <c r="AA44" s="186"/>
      <c r="AB44" s="17"/>
      <c r="AC44" s="18"/>
      <c r="AD44" s="18"/>
      <c r="AE44" s="19"/>
    </row>
    <row r="45" spans="1:31" ht="15.75" customHeight="1" x14ac:dyDescent="0.25">
      <c r="A45" s="253" t="s">
        <v>4</v>
      </c>
      <c r="B45" s="185"/>
      <c r="C45" s="186"/>
      <c r="D45" s="251">
        <f>+H41/Z41</f>
        <v>0.24242424242424243</v>
      </c>
      <c r="E45" s="185"/>
      <c r="F45" s="185"/>
      <c r="G45" s="185"/>
      <c r="H45" s="185"/>
      <c r="I45" s="186"/>
      <c r="J45" s="251">
        <f>+N41/Z41</f>
        <v>0.5757575757575758</v>
      </c>
      <c r="K45" s="185"/>
      <c r="L45" s="185"/>
      <c r="M45" s="185"/>
      <c r="N45" s="185"/>
      <c r="O45" s="186"/>
      <c r="P45" s="251">
        <f>+T41/Z41</f>
        <v>0.81818181818181823</v>
      </c>
      <c r="Q45" s="185"/>
      <c r="R45" s="185"/>
      <c r="S45" s="185"/>
      <c r="T45" s="185"/>
      <c r="U45" s="186"/>
      <c r="V45" s="251">
        <f>+Z41/Z41</f>
        <v>1</v>
      </c>
      <c r="W45" s="185"/>
      <c r="X45" s="185"/>
      <c r="Y45" s="185"/>
      <c r="Z45" s="185"/>
      <c r="AA45" s="186"/>
      <c r="AB45" s="20"/>
      <c r="AC45" s="20"/>
      <c r="AD45" s="20"/>
      <c r="AE45" s="21"/>
    </row>
    <row r="46" spans="1:31" ht="15.75" customHeight="1" x14ac:dyDescent="0.25">
      <c r="A46" s="1"/>
      <c r="B46" s="1"/>
      <c r="C46" s="1"/>
      <c r="D46" s="22"/>
      <c r="E46" s="2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6"/>
      <c r="AC46" s="1"/>
      <c r="AD46" s="6"/>
      <c r="AE46" s="1"/>
    </row>
    <row r="47" spans="1:31" ht="15.75" customHeight="1" x14ac:dyDescent="0.25">
      <c r="A47" s="1"/>
      <c r="B47" s="1"/>
      <c r="C47" s="1"/>
      <c r="D47" s="22"/>
      <c r="E47" s="2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"/>
      <c r="AC47" s="1"/>
      <c r="AD47" s="6"/>
      <c r="AE47" s="1"/>
    </row>
    <row r="48" spans="1:31" ht="15.75" customHeight="1" x14ac:dyDescent="0.25">
      <c r="A48" s="1"/>
      <c r="B48" s="1"/>
      <c r="C48" s="1"/>
      <c r="D48" s="252" t="s">
        <v>84</v>
      </c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17"/>
      <c r="AB48" s="6"/>
      <c r="AC48" s="1"/>
      <c r="AD48" s="6"/>
      <c r="AE48" s="1"/>
    </row>
    <row r="49" spans="1:31" ht="15.75" customHeight="1" x14ac:dyDescent="0.25">
      <c r="A49" s="1"/>
      <c r="B49" s="1"/>
      <c r="C49" s="1"/>
      <c r="D49" s="218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19"/>
      <c r="AB49" s="6"/>
      <c r="AC49" s="1"/>
      <c r="AD49" s="6"/>
      <c r="AE49" s="1"/>
    </row>
    <row r="50" spans="1:31" ht="15.75" customHeight="1" x14ac:dyDescent="0.25">
      <c r="A50" s="1"/>
      <c r="B50" s="1"/>
      <c r="C50" s="1"/>
      <c r="D50" s="218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19"/>
      <c r="AB50" s="6"/>
      <c r="AC50" s="1"/>
      <c r="AD50" s="6"/>
      <c r="AE50" s="1"/>
    </row>
    <row r="51" spans="1:31" ht="15.75" customHeight="1" x14ac:dyDescent="0.25">
      <c r="A51" s="1"/>
      <c r="B51" s="1"/>
      <c r="C51" s="1"/>
      <c r="D51" s="218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19"/>
      <c r="AB51" s="6"/>
      <c r="AC51" s="1"/>
      <c r="AD51" s="6"/>
      <c r="AE51" s="1"/>
    </row>
    <row r="52" spans="1:31" ht="15.75" customHeight="1" x14ac:dyDescent="0.25">
      <c r="A52" s="1"/>
      <c r="B52" s="1"/>
      <c r="C52" s="1"/>
      <c r="D52" s="218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19"/>
      <c r="AB52" s="6"/>
      <c r="AC52" s="1"/>
      <c r="AD52" s="6"/>
      <c r="AE52" s="1"/>
    </row>
    <row r="53" spans="1:31" ht="15.75" customHeight="1" x14ac:dyDescent="0.25">
      <c r="A53" s="1"/>
      <c r="B53" s="1"/>
      <c r="C53" s="1"/>
      <c r="D53" s="218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19"/>
      <c r="AB53" s="6"/>
      <c r="AC53" s="1"/>
      <c r="AD53" s="6"/>
      <c r="AE53" s="1"/>
    </row>
    <row r="54" spans="1:31" ht="15.75" customHeight="1" x14ac:dyDescent="0.25">
      <c r="A54" s="1"/>
      <c r="B54" s="1"/>
      <c r="C54" s="1"/>
      <c r="D54" s="218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19"/>
      <c r="AB54" s="6"/>
      <c r="AC54" s="1"/>
      <c r="AD54" s="6"/>
      <c r="AE54" s="1"/>
    </row>
    <row r="55" spans="1:31" ht="15.75" customHeight="1" x14ac:dyDescent="0.25">
      <c r="A55" s="1"/>
      <c r="B55" s="1"/>
      <c r="C55" s="1"/>
      <c r="D55" s="218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19"/>
      <c r="AB55" s="6"/>
      <c r="AC55" s="1"/>
      <c r="AD55" s="6"/>
      <c r="AE55" s="1"/>
    </row>
    <row r="56" spans="1:31" ht="15.75" customHeight="1" x14ac:dyDescent="0.25">
      <c r="A56" s="1"/>
      <c r="B56" s="1"/>
      <c r="C56" s="1"/>
      <c r="D56" s="218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19"/>
      <c r="AB56" s="6"/>
      <c r="AC56" s="1"/>
      <c r="AD56" s="6"/>
      <c r="AE56" s="1"/>
    </row>
    <row r="57" spans="1:31" ht="15.75" customHeight="1" x14ac:dyDescent="0.25">
      <c r="A57" s="1"/>
      <c r="B57" s="1"/>
      <c r="C57" s="1"/>
      <c r="D57" s="218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19"/>
      <c r="AB57" s="6"/>
      <c r="AC57" s="1"/>
      <c r="AD57" s="6"/>
      <c r="AE57" s="1"/>
    </row>
    <row r="58" spans="1:31" ht="15.75" customHeight="1" x14ac:dyDescent="0.25">
      <c r="A58" s="1"/>
      <c r="B58" s="1"/>
      <c r="C58" s="1"/>
      <c r="D58" s="218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19"/>
      <c r="AB58" s="6"/>
      <c r="AC58" s="1"/>
      <c r="AD58" s="6"/>
      <c r="AE58" s="1"/>
    </row>
    <row r="59" spans="1:31" ht="15.75" customHeight="1" x14ac:dyDescent="0.25">
      <c r="A59" s="1"/>
      <c r="B59" s="1"/>
      <c r="C59" s="1"/>
      <c r="D59" s="218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19"/>
      <c r="AB59" s="6"/>
      <c r="AC59" s="1"/>
      <c r="AD59" s="6"/>
      <c r="AE59" s="1"/>
    </row>
    <row r="60" spans="1:31" ht="15.75" customHeight="1" x14ac:dyDescent="0.25">
      <c r="A60" s="1"/>
      <c r="B60" s="1"/>
      <c r="C60" s="1"/>
      <c r="D60" s="218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19"/>
      <c r="AB60" s="6"/>
      <c r="AC60" s="1"/>
      <c r="AD60" s="6"/>
      <c r="AE60" s="1"/>
    </row>
    <row r="61" spans="1:31" ht="15.75" customHeight="1" x14ac:dyDescent="0.25">
      <c r="A61" s="1"/>
      <c r="B61" s="1"/>
      <c r="C61" s="1"/>
      <c r="D61" s="21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19"/>
      <c r="AB61" s="6"/>
      <c r="AC61" s="1"/>
      <c r="AD61" s="6"/>
      <c r="AE61" s="1"/>
    </row>
    <row r="62" spans="1:31" ht="15.75" customHeight="1" x14ac:dyDescent="0.25">
      <c r="A62" s="1"/>
      <c r="B62" s="1"/>
      <c r="C62" s="1"/>
      <c r="D62" s="21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19"/>
      <c r="AB62" s="6"/>
      <c r="AC62" s="1"/>
      <c r="AD62" s="6"/>
      <c r="AE62" s="1"/>
    </row>
    <row r="63" spans="1:31" ht="15.75" customHeight="1" x14ac:dyDescent="0.25">
      <c r="A63" s="1"/>
      <c r="B63" s="1"/>
      <c r="C63" s="1"/>
      <c r="D63" s="218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19"/>
      <c r="AB63" s="6"/>
      <c r="AC63" s="1"/>
      <c r="AD63" s="6"/>
      <c r="AE63" s="1"/>
    </row>
    <row r="64" spans="1:31" ht="15.75" customHeight="1" x14ac:dyDescent="0.25">
      <c r="A64" s="1"/>
      <c r="B64" s="1"/>
      <c r="C64" s="1"/>
      <c r="D64" s="218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19"/>
      <c r="AB64" s="6"/>
      <c r="AC64" s="1"/>
      <c r="AD64" s="6"/>
      <c r="AE64" s="1"/>
    </row>
    <row r="65" spans="1:31" ht="15.75" customHeight="1" x14ac:dyDescent="0.25">
      <c r="A65" s="1"/>
      <c r="B65" s="1"/>
      <c r="C65" s="1"/>
      <c r="D65" s="220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1"/>
      <c r="AB65" s="6"/>
      <c r="AC65" s="1"/>
      <c r="AD65" s="6"/>
      <c r="AE65" s="1"/>
    </row>
    <row r="66" spans="1:31" ht="15.75" customHeight="1" x14ac:dyDescent="0.25">
      <c r="A66" s="1"/>
      <c r="B66" s="1"/>
      <c r="C66" s="1"/>
      <c r="D66" s="22"/>
      <c r="E66" s="2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"/>
      <c r="AC66" s="1"/>
      <c r="AD66" s="6"/>
      <c r="AE66" s="1"/>
    </row>
    <row r="67" spans="1:31" ht="15.75" customHeight="1" x14ac:dyDescent="0.25">
      <c r="A67" s="1"/>
      <c r="B67" s="1"/>
      <c r="C67" s="1"/>
      <c r="D67" s="22"/>
      <c r="E67" s="2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"/>
      <c r="AC67" s="1"/>
      <c r="AD67" s="6"/>
      <c r="AE67" s="1"/>
    </row>
    <row r="68" spans="1:31" ht="15.75" customHeight="1" x14ac:dyDescent="0.25">
      <c r="A68" s="1"/>
      <c r="B68" s="1"/>
      <c r="C68" s="1"/>
      <c r="D68" s="22"/>
      <c r="E68" s="2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6"/>
      <c r="AC68" s="1"/>
      <c r="AD68" s="6"/>
      <c r="AE68" s="1"/>
    </row>
    <row r="69" spans="1:31" ht="15.75" customHeight="1" x14ac:dyDescent="0.25">
      <c r="A69" s="1"/>
      <c r="B69" s="1"/>
      <c r="C69" s="1"/>
      <c r="D69" s="22"/>
      <c r="E69" s="2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6"/>
      <c r="AC69" s="1"/>
      <c r="AD69" s="6"/>
      <c r="AE69" s="1"/>
    </row>
    <row r="70" spans="1:31" ht="15.75" customHeight="1" x14ac:dyDescent="0.25">
      <c r="A70" s="1"/>
      <c r="B70" s="1"/>
      <c r="C70" s="1"/>
      <c r="D70" s="22"/>
      <c r="E70" s="2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6"/>
      <c r="AC70" s="1"/>
      <c r="AD70" s="6"/>
      <c r="AE70" s="1"/>
    </row>
    <row r="71" spans="1:31" ht="15.75" customHeight="1" x14ac:dyDescent="0.25">
      <c r="A71" s="1"/>
      <c r="B71" s="1"/>
      <c r="C71" s="1"/>
      <c r="D71" s="22"/>
      <c r="E71" s="2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6"/>
      <c r="AC71" s="1"/>
      <c r="AD71" s="6"/>
      <c r="AE71" s="1"/>
    </row>
    <row r="72" spans="1:31" ht="15.75" customHeight="1" x14ac:dyDescent="0.25">
      <c r="A72" s="1"/>
      <c r="B72" s="1"/>
      <c r="C72" s="1"/>
      <c r="D72" s="22"/>
      <c r="E72" s="2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6"/>
      <c r="AC72" s="1"/>
      <c r="AD72" s="6"/>
      <c r="AE72" s="1"/>
    </row>
    <row r="73" spans="1:31" ht="15.75" customHeight="1" x14ac:dyDescent="0.25">
      <c r="A73" s="1"/>
      <c r="B73" s="7"/>
      <c r="C73" s="249"/>
      <c r="D73" s="224"/>
      <c r="E73" s="224"/>
      <c r="F73" s="224"/>
      <c r="G73" s="224"/>
      <c r="H73" s="224"/>
      <c r="I73" s="250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50"/>
      <c r="X73" s="224"/>
      <c r="Y73" s="224"/>
      <c r="Z73" s="224"/>
      <c r="AA73" s="224"/>
      <c r="AB73" s="224"/>
      <c r="AC73" s="1"/>
      <c r="AD73" s="6"/>
      <c r="AE73" s="1"/>
    </row>
    <row r="74" spans="1:31" ht="15.75" customHeight="1" x14ac:dyDescent="0.25">
      <c r="A74" s="1"/>
      <c r="B74" s="249"/>
      <c r="C74" s="247"/>
      <c r="D74" s="224"/>
      <c r="E74" s="224"/>
      <c r="F74" s="224"/>
      <c r="G74" s="224"/>
      <c r="H74" s="224"/>
      <c r="I74" s="248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48"/>
      <c r="X74" s="224"/>
      <c r="Y74" s="224"/>
      <c r="Z74" s="224"/>
      <c r="AA74" s="224"/>
      <c r="AB74" s="224"/>
      <c r="AC74" s="1"/>
      <c r="AD74" s="6"/>
      <c r="AE74" s="1"/>
    </row>
    <row r="75" spans="1:31" ht="15.75" customHeight="1" x14ac:dyDescent="0.25">
      <c r="A75" s="1"/>
      <c r="B75" s="224"/>
      <c r="C75" s="247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1"/>
      <c r="AD75" s="6"/>
      <c r="AE75" s="1"/>
    </row>
    <row r="76" spans="1:31" ht="15.75" customHeight="1" x14ac:dyDescent="0.25">
      <c r="A76" s="1"/>
      <c r="B76" s="224"/>
      <c r="C76" s="247"/>
      <c r="D76" s="224"/>
      <c r="E76" s="224"/>
      <c r="F76" s="224"/>
      <c r="G76" s="224"/>
      <c r="H76" s="224"/>
      <c r="I76" s="248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48"/>
      <c r="X76" s="224"/>
      <c r="Y76" s="224"/>
      <c r="Z76" s="224"/>
      <c r="AA76" s="224"/>
      <c r="AB76" s="224"/>
      <c r="AC76" s="1"/>
      <c r="AD76" s="6"/>
      <c r="AE76" s="1"/>
    </row>
    <row r="77" spans="1:31" ht="15.75" customHeight="1" x14ac:dyDescent="0.25">
      <c r="A77" s="1"/>
      <c r="B77" s="224"/>
      <c r="C77" s="247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1"/>
      <c r="AD77" s="6"/>
      <c r="AE77" s="1"/>
    </row>
    <row r="78" spans="1:31" ht="15.75" customHeight="1" x14ac:dyDescent="0.25">
      <c r="D78" s="23"/>
      <c r="E78" s="23"/>
    </row>
    <row r="79" spans="1:31" ht="15.75" customHeight="1" x14ac:dyDescent="0.25">
      <c r="D79" s="23"/>
      <c r="E79" s="23"/>
    </row>
    <row r="80" spans="1:31" ht="15.75" customHeight="1" x14ac:dyDescent="0.25">
      <c r="D80" s="23"/>
      <c r="E80" s="23"/>
    </row>
    <row r="81" spans="4:5" ht="15.75" customHeight="1" x14ac:dyDescent="0.25">
      <c r="D81" s="23"/>
      <c r="E81" s="23"/>
    </row>
    <row r="82" spans="4:5" ht="15.75" customHeight="1" x14ac:dyDescent="0.25">
      <c r="D82" s="23"/>
      <c r="E82" s="23"/>
    </row>
    <row r="83" spans="4:5" ht="15.75" customHeight="1" x14ac:dyDescent="0.25">
      <c r="D83" s="23"/>
      <c r="E83" s="23"/>
    </row>
    <row r="84" spans="4:5" ht="15.75" customHeight="1" x14ac:dyDescent="0.25">
      <c r="D84" s="23"/>
      <c r="E84" s="23"/>
    </row>
    <row r="85" spans="4:5" ht="15.75" customHeight="1" x14ac:dyDescent="0.25">
      <c r="D85" s="23"/>
      <c r="E85" s="23"/>
    </row>
    <row r="86" spans="4:5" ht="15.75" customHeight="1" x14ac:dyDescent="0.25">
      <c r="D86" s="23"/>
      <c r="E86" s="23"/>
    </row>
    <row r="87" spans="4:5" ht="15.75" customHeight="1" x14ac:dyDescent="0.25">
      <c r="D87" s="23"/>
      <c r="E87" s="23"/>
    </row>
    <row r="88" spans="4:5" ht="15.75" customHeight="1" x14ac:dyDescent="0.25">
      <c r="D88" s="23"/>
      <c r="E88" s="23"/>
    </row>
    <row r="89" spans="4:5" ht="15.75" customHeight="1" x14ac:dyDescent="0.25">
      <c r="D89" s="23"/>
      <c r="E89" s="23"/>
    </row>
    <row r="90" spans="4:5" ht="15.75" customHeight="1" x14ac:dyDescent="0.25">
      <c r="D90" s="23"/>
      <c r="E90" s="23"/>
    </row>
    <row r="91" spans="4:5" ht="15.75" customHeight="1" x14ac:dyDescent="0.25">
      <c r="D91" s="23"/>
      <c r="E91" s="23"/>
    </row>
    <row r="92" spans="4:5" ht="15.75" customHeight="1" x14ac:dyDescent="0.25">
      <c r="D92" s="23"/>
      <c r="E92" s="23"/>
    </row>
    <row r="93" spans="4:5" ht="15.75" customHeight="1" x14ac:dyDescent="0.25">
      <c r="D93" s="23"/>
      <c r="E93" s="23"/>
    </row>
    <row r="94" spans="4:5" ht="15.75" customHeight="1" x14ac:dyDescent="0.25">
      <c r="D94" s="23"/>
      <c r="E94" s="23"/>
    </row>
    <row r="95" spans="4:5" ht="15.75" customHeight="1" x14ac:dyDescent="0.25">
      <c r="D95" s="23"/>
      <c r="E95" s="23"/>
    </row>
    <row r="96" spans="4:5" ht="15.75" customHeight="1" x14ac:dyDescent="0.25">
      <c r="D96" s="23"/>
      <c r="E96" s="23"/>
    </row>
    <row r="97" spans="4:5" ht="15.75" customHeight="1" x14ac:dyDescent="0.25">
      <c r="D97" s="23"/>
      <c r="E97" s="23"/>
    </row>
    <row r="98" spans="4:5" ht="15.75" customHeight="1" x14ac:dyDescent="0.25">
      <c r="D98" s="23"/>
      <c r="E98" s="23"/>
    </row>
    <row r="99" spans="4:5" ht="15.75" customHeight="1" x14ac:dyDescent="0.25">
      <c r="D99" s="23"/>
      <c r="E99" s="23"/>
    </row>
    <row r="100" spans="4:5" ht="15.75" customHeight="1" x14ac:dyDescent="0.25">
      <c r="D100" s="23"/>
      <c r="E100" s="23"/>
    </row>
    <row r="101" spans="4:5" ht="15.75" customHeight="1" x14ac:dyDescent="0.25">
      <c r="D101" s="23"/>
      <c r="E101" s="23"/>
    </row>
    <row r="102" spans="4:5" ht="15.75" customHeight="1" x14ac:dyDescent="0.25">
      <c r="D102" s="23"/>
      <c r="E102" s="23"/>
    </row>
    <row r="103" spans="4:5" ht="15.75" customHeight="1" x14ac:dyDescent="0.25">
      <c r="D103" s="23"/>
      <c r="E103" s="23"/>
    </row>
    <row r="104" spans="4:5" ht="15.75" customHeight="1" x14ac:dyDescent="0.25">
      <c r="D104" s="23"/>
      <c r="E104" s="23"/>
    </row>
    <row r="105" spans="4:5" ht="15.75" customHeight="1" x14ac:dyDescent="0.25">
      <c r="D105" s="23"/>
      <c r="E105" s="23"/>
    </row>
    <row r="106" spans="4:5" ht="15.75" customHeight="1" x14ac:dyDescent="0.25">
      <c r="D106" s="23"/>
      <c r="E106" s="23"/>
    </row>
    <row r="107" spans="4:5" ht="15.75" customHeight="1" x14ac:dyDescent="0.25">
      <c r="D107" s="23"/>
      <c r="E107" s="23"/>
    </row>
    <row r="108" spans="4:5" ht="15.75" customHeight="1" x14ac:dyDescent="0.25">
      <c r="D108" s="23"/>
      <c r="E108" s="23"/>
    </row>
    <row r="109" spans="4:5" ht="15.75" customHeight="1" x14ac:dyDescent="0.25">
      <c r="D109" s="23"/>
      <c r="E109" s="23"/>
    </row>
    <row r="110" spans="4:5" ht="15.75" customHeight="1" x14ac:dyDescent="0.25">
      <c r="D110" s="23"/>
      <c r="E110" s="23"/>
    </row>
    <row r="111" spans="4:5" ht="15.75" customHeight="1" x14ac:dyDescent="0.25">
      <c r="D111" s="23"/>
      <c r="E111" s="23"/>
    </row>
    <row r="112" spans="4:5" ht="15.75" customHeight="1" x14ac:dyDescent="0.25">
      <c r="D112" s="23"/>
      <c r="E112" s="23"/>
    </row>
    <row r="113" spans="4:5" ht="15.75" customHeight="1" x14ac:dyDescent="0.25">
      <c r="D113" s="23"/>
      <c r="E113" s="23"/>
    </row>
    <row r="114" spans="4:5" ht="15.75" customHeight="1" x14ac:dyDescent="0.25">
      <c r="D114" s="23"/>
      <c r="E114" s="23"/>
    </row>
    <row r="115" spans="4:5" ht="15.75" customHeight="1" x14ac:dyDescent="0.25">
      <c r="D115" s="23"/>
      <c r="E115" s="23"/>
    </row>
    <row r="116" spans="4:5" ht="15.75" customHeight="1" x14ac:dyDescent="0.25">
      <c r="D116" s="23"/>
      <c r="E116" s="23"/>
    </row>
    <row r="117" spans="4:5" ht="15.75" customHeight="1" x14ac:dyDescent="0.25">
      <c r="D117" s="23"/>
      <c r="E117" s="23"/>
    </row>
    <row r="118" spans="4:5" ht="15.75" customHeight="1" x14ac:dyDescent="0.25">
      <c r="D118" s="23"/>
      <c r="E118" s="23"/>
    </row>
    <row r="119" spans="4:5" ht="15.75" customHeight="1" x14ac:dyDescent="0.25">
      <c r="D119" s="23"/>
      <c r="E119" s="23"/>
    </row>
    <row r="120" spans="4:5" ht="15.75" customHeight="1" x14ac:dyDescent="0.25">
      <c r="D120" s="23"/>
      <c r="E120" s="23"/>
    </row>
    <row r="121" spans="4:5" ht="15.75" customHeight="1" x14ac:dyDescent="0.25">
      <c r="D121" s="23"/>
      <c r="E121" s="23"/>
    </row>
    <row r="122" spans="4:5" ht="15.75" customHeight="1" x14ac:dyDescent="0.25">
      <c r="D122" s="23"/>
      <c r="E122" s="23"/>
    </row>
    <row r="123" spans="4:5" ht="15.75" customHeight="1" x14ac:dyDescent="0.25">
      <c r="D123" s="23"/>
      <c r="E123" s="23"/>
    </row>
    <row r="124" spans="4:5" ht="15.75" customHeight="1" x14ac:dyDescent="0.25">
      <c r="D124" s="23"/>
      <c r="E124" s="23"/>
    </row>
    <row r="125" spans="4:5" ht="15.75" customHeight="1" x14ac:dyDescent="0.25">
      <c r="D125" s="23"/>
      <c r="E125" s="23"/>
    </row>
    <row r="126" spans="4:5" ht="15.75" customHeight="1" x14ac:dyDescent="0.25">
      <c r="D126" s="23"/>
      <c r="E126" s="23"/>
    </row>
    <row r="127" spans="4:5" ht="15.75" customHeight="1" x14ac:dyDescent="0.25">
      <c r="D127" s="23"/>
      <c r="E127" s="23"/>
    </row>
    <row r="128" spans="4:5" ht="15.75" customHeight="1" x14ac:dyDescent="0.25">
      <c r="D128" s="23"/>
      <c r="E128" s="23"/>
    </row>
    <row r="129" spans="4:5" ht="15.75" customHeight="1" x14ac:dyDescent="0.25">
      <c r="D129" s="23"/>
      <c r="E129" s="23"/>
    </row>
    <row r="130" spans="4:5" ht="15.75" customHeight="1" x14ac:dyDescent="0.25">
      <c r="D130" s="23"/>
      <c r="E130" s="23"/>
    </row>
    <row r="131" spans="4:5" ht="15.75" customHeight="1" x14ac:dyDescent="0.25">
      <c r="D131" s="23"/>
      <c r="E131" s="23"/>
    </row>
    <row r="132" spans="4:5" ht="15.75" customHeight="1" x14ac:dyDescent="0.25">
      <c r="D132" s="23"/>
      <c r="E132" s="23"/>
    </row>
    <row r="133" spans="4:5" ht="15.75" customHeight="1" x14ac:dyDescent="0.25">
      <c r="D133" s="23"/>
      <c r="E133" s="23"/>
    </row>
    <row r="134" spans="4:5" ht="15.75" customHeight="1" x14ac:dyDescent="0.25">
      <c r="D134" s="23"/>
      <c r="E134" s="23"/>
    </row>
    <row r="135" spans="4:5" ht="15.75" customHeight="1" x14ac:dyDescent="0.25">
      <c r="D135" s="23"/>
      <c r="E135" s="23"/>
    </row>
    <row r="136" spans="4:5" ht="15.75" customHeight="1" x14ac:dyDescent="0.25">
      <c r="D136" s="23"/>
      <c r="E136" s="23"/>
    </row>
    <row r="137" spans="4:5" ht="15.75" customHeight="1" x14ac:dyDescent="0.25">
      <c r="D137" s="23"/>
      <c r="E137" s="23"/>
    </row>
    <row r="138" spans="4:5" ht="15.75" customHeight="1" x14ac:dyDescent="0.25">
      <c r="D138" s="23"/>
      <c r="E138" s="23"/>
    </row>
    <row r="139" spans="4:5" ht="15.75" customHeight="1" x14ac:dyDescent="0.25">
      <c r="D139" s="23"/>
      <c r="E139" s="23"/>
    </row>
    <row r="140" spans="4:5" ht="15.75" customHeight="1" x14ac:dyDescent="0.25">
      <c r="D140" s="23"/>
      <c r="E140" s="23"/>
    </row>
    <row r="141" spans="4:5" ht="15.75" customHeight="1" x14ac:dyDescent="0.25">
      <c r="D141" s="23"/>
      <c r="E141" s="23"/>
    </row>
    <row r="142" spans="4:5" ht="15.75" customHeight="1" x14ac:dyDescent="0.25">
      <c r="D142" s="23"/>
      <c r="E142" s="23"/>
    </row>
    <row r="143" spans="4:5" ht="15.75" customHeight="1" x14ac:dyDescent="0.25">
      <c r="D143" s="23"/>
      <c r="E143" s="23"/>
    </row>
    <row r="144" spans="4:5" ht="15.75" customHeight="1" x14ac:dyDescent="0.25">
      <c r="D144" s="23"/>
      <c r="E144" s="23"/>
    </row>
    <row r="145" spans="4:5" ht="15.75" customHeight="1" x14ac:dyDescent="0.25">
      <c r="D145" s="23"/>
      <c r="E145" s="23"/>
    </row>
    <row r="146" spans="4:5" ht="15.75" customHeight="1" x14ac:dyDescent="0.25">
      <c r="D146" s="23"/>
      <c r="E146" s="23"/>
    </row>
    <row r="147" spans="4:5" ht="15.75" customHeight="1" x14ac:dyDescent="0.25">
      <c r="D147" s="23"/>
      <c r="E147" s="23"/>
    </row>
    <row r="148" spans="4:5" ht="15.75" customHeight="1" x14ac:dyDescent="0.25">
      <c r="D148" s="23"/>
      <c r="E148" s="23"/>
    </row>
    <row r="149" spans="4:5" ht="15.75" customHeight="1" x14ac:dyDescent="0.25">
      <c r="D149" s="23"/>
      <c r="E149" s="23"/>
    </row>
    <row r="150" spans="4:5" ht="15.75" customHeight="1" x14ac:dyDescent="0.25">
      <c r="D150" s="23"/>
      <c r="E150" s="23"/>
    </row>
    <row r="151" spans="4:5" ht="15.75" customHeight="1" x14ac:dyDescent="0.25">
      <c r="D151" s="23"/>
      <c r="E151" s="23"/>
    </row>
    <row r="152" spans="4:5" ht="15.75" customHeight="1" x14ac:dyDescent="0.25">
      <c r="D152" s="23"/>
      <c r="E152" s="23"/>
    </row>
    <row r="153" spans="4:5" ht="15.75" customHeight="1" x14ac:dyDescent="0.25">
      <c r="D153" s="23"/>
      <c r="E153" s="23"/>
    </row>
    <row r="154" spans="4:5" ht="15.75" customHeight="1" x14ac:dyDescent="0.25">
      <c r="D154" s="23"/>
      <c r="E154" s="23"/>
    </row>
    <row r="155" spans="4:5" ht="15.75" customHeight="1" x14ac:dyDescent="0.25">
      <c r="D155" s="23"/>
      <c r="E155" s="23"/>
    </row>
    <row r="156" spans="4:5" ht="15.75" customHeight="1" x14ac:dyDescent="0.25">
      <c r="D156" s="23"/>
      <c r="E156" s="23"/>
    </row>
    <row r="157" spans="4:5" ht="15.75" customHeight="1" x14ac:dyDescent="0.25">
      <c r="D157" s="23"/>
      <c r="E157" s="23"/>
    </row>
    <row r="158" spans="4:5" ht="15.75" customHeight="1" x14ac:dyDescent="0.25">
      <c r="D158" s="23"/>
      <c r="E158" s="23"/>
    </row>
    <row r="159" spans="4:5" ht="15.75" customHeight="1" x14ac:dyDescent="0.25">
      <c r="D159" s="23"/>
      <c r="E159" s="23"/>
    </row>
    <row r="160" spans="4:5" ht="15.75" customHeight="1" x14ac:dyDescent="0.25">
      <c r="D160" s="23"/>
      <c r="E160" s="23"/>
    </row>
    <row r="161" spans="4:5" ht="15.75" customHeight="1" x14ac:dyDescent="0.25">
      <c r="D161" s="23"/>
      <c r="E161" s="23"/>
    </row>
    <row r="162" spans="4:5" ht="15.75" customHeight="1" x14ac:dyDescent="0.25">
      <c r="D162" s="23"/>
      <c r="E162" s="23"/>
    </row>
    <row r="163" spans="4:5" ht="15.75" customHeight="1" x14ac:dyDescent="0.25">
      <c r="D163" s="23"/>
      <c r="E163" s="23"/>
    </row>
    <row r="164" spans="4:5" ht="15.75" customHeight="1" x14ac:dyDescent="0.25">
      <c r="D164" s="23"/>
      <c r="E164" s="23"/>
    </row>
    <row r="165" spans="4:5" ht="15.75" customHeight="1" x14ac:dyDescent="0.25">
      <c r="D165" s="23"/>
      <c r="E165" s="23"/>
    </row>
    <row r="166" spans="4:5" ht="15.75" customHeight="1" x14ac:dyDescent="0.25">
      <c r="D166" s="23"/>
      <c r="E166" s="23"/>
    </row>
    <row r="167" spans="4:5" ht="15.75" customHeight="1" x14ac:dyDescent="0.25">
      <c r="D167" s="23"/>
      <c r="E167" s="23"/>
    </row>
    <row r="168" spans="4:5" ht="15.75" customHeight="1" x14ac:dyDescent="0.25">
      <c r="D168" s="23"/>
      <c r="E168" s="23"/>
    </row>
    <row r="169" spans="4:5" ht="15.75" customHeight="1" x14ac:dyDescent="0.25">
      <c r="D169" s="23"/>
      <c r="E169" s="23"/>
    </row>
    <row r="170" spans="4:5" ht="15.75" customHeight="1" x14ac:dyDescent="0.25">
      <c r="D170" s="23"/>
      <c r="E170" s="23"/>
    </row>
    <row r="171" spans="4:5" ht="15.75" customHeight="1" x14ac:dyDescent="0.25">
      <c r="D171" s="23"/>
      <c r="E171" s="23"/>
    </row>
    <row r="172" spans="4:5" ht="15.75" customHeight="1" x14ac:dyDescent="0.25">
      <c r="D172" s="23"/>
      <c r="E172" s="23"/>
    </row>
    <row r="173" spans="4:5" ht="15.75" customHeight="1" x14ac:dyDescent="0.25">
      <c r="D173" s="23"/>
      <c r="E173" s="23"/>
    </row>
    <row r="174" spans="4:5" ht="15.75" customHeight="1" x14ac:dyDescent="0.25">
      <c r="D174" s="23"/>
      <c r="E174" s="23"/>
    </row>
    <row r="175" spans="4:5" ht="15.75" customHeight="1" x14ac:dyDescent="0.25">
      <c r="D175" s="23"/>
      <c r="E175" s="23"/>
    </row>
    <row r="176" spans="4:5" ht="15.75" customHeight="1" x14ac:dyDescent="0.25">
      <c r="D176" s="23"/>
      <c r="E176" s="23"/>
    </row>
    <row r="177" spans="4:5" ht="15.75" customHeight="1" x14ac:dyDescent="0.25">
      <c r="D177" s="23"/>
      <c r="E177" s="23"/>
    </row>
    <row r="178" spans="4:5" ht="15.75" customHeight="1" x14ac:dyDescent="0.25">
      <c r="D178" s="23"/>
      <c r="E178" s="23"/>
    </row>
    <row r="179" spans="4:5" ht="15.75" customHeight="1" x14ac:dyDescent="0.25">
      <c r="D179" s="23"/>
      <c r="E179" s="23"/>
    </row>
    <row r="180" spans="4:5" ht="15.75" customHeight="1" x14ac:dyDescent="0.25">
      <c r="D180" s="23"/>
      <c r="E180" s="23"/>
    </row>
    <row r="181" spans="4:5" ht="15.75" customHeight="1" x14ac:dyDescent="0.25">
      <c r="D181" s="23"/>
      <c r="E181" s="23"/>
    </row>
    <row r="182" spans="4:5" ht="15.75" customHeight="1" x14ac:dyDescent="0.25">
      <c r="D182" s="23"/>
      <c r="E182" s="23"/>
    </row>
    <row r="183" spans="4:5" ht="15.75" customHeight="1" x14ac:dyDescent="0.25">
      <c r="D183" s="23"/>
      <c r="E183" s="23"/>
    </row>
    <row r="184" spans="4:5" ht="15.75" customHeight="1" x14ac:dyDescent="0.25">
      <c r="D184" s="23"/>
      <c r="E184" s="23"/>
    </row>
    <row r="185" spans="4:5" ht="15.75" customHeight="1" x14ac:dyDescent="0.25">
      <c r="D185" s="23"/>
      <c r="E185" s="23"/>
    </row>
    <row r="186" spans="4:5" ht="15.75" customHeight="1" x14ac:dyDescent="0.25">
      <c r="D186" s="23"/>
      <c r="E186" s="23"/>
    </row>
    <row r="187" spans="4:5" ht="15.75" customHeight="1" x14ac:dyDescent="0.25">
      <c r="D187" s="23"/>
      <c r="E187" s="23"/>
    </row>
    <row r="188" spans="4:5" ht="15.75" customHeight="1" x14ac:dyDescent="0.25">
      <c r="D188" s="23"/>
      <c r="E188" s="23"/>
    </row>
    <row r="189" spans="4:5" ht="15.75" customHeight="1" x14ac:dyDescent="0.25">
      <c r="D189" s="23"/>
      <c r="E189" s="23"/>
    </row>
    <row r="190" spans="4:5" ht="15.75" customHeight="1" x14ac:dyDescent="0.25">
      <c r="D190" s="23"/>
      <c r="E190" s="23"/>
    </row>
    <row r="191" spans="4:5" ht="15.75" customHeight="1" x14ac:dyDescent="0.25">
      <c r="D191" s="23"/>
      <c r="E191" s="23"/>
    </row>
    <row r="192" spans="4:5" ht="15.75" customHeight="1" x14ac:dyDescent="0.25">
      <c r="D192" s="23"/>
      <c r="E192" s="23"/>
    </row>
    <row r="193" spans="4:5" ht="15.75" customHeight="1" x14ac:dyDescent="0.25">
      <c r="D193" s="23"/>
      <c r="E193" s="23"/>
    </row>
    <row r="194" spans="4:5" ht="15.75" customHeight="1" x14ac:dyDescent="0.25">
      <c r="D194" s="23"/>
      <c r="E194" s="23"/>
    </row>
    <row r="195" spans="4:5" ht="15.75" customHeight="1" x14ac:dyDescent="0.25">
      <c r="D195" s="23"/>
      <c r="E195" s="23"/>
    </row>
    <row r="196" spans="4:5" ht="15.75" customHeight="1" x14ac:dyDescent="0.25">
      <c r="D196" s="23"/>
      <c r="E196" s="23"/>
    </row>
    <row r="197" spans="4:5" ht="15.75" customHeight="1" x14ac:dyDescent="0.25">
      <c r="D197" s="23"/>
      <c r="E197" s="23"/>
    </row>
    <row r="198" spans="4:5" ht="15.75" customHeight="1" x14ac:dyDescent="0.25">
      <c r="D198" s="23"/>
      <c r="E198" s="23"/>
    </row>
    <row r="199" spans="4:5" ht="15.75" customHeight="1" x14ac:dyDescent="0.25">
      <c r="D199" s="23"/>
      <c r="E199" s="23"/>
    </row>
    <row r="200" spans="4:5" ht="15.75" customHeight="1" x14ac:dyDescent="0.25">
      <c r="D200" s="23"/>
      <c r="E200" s="23"/>
    </row>
    <row r="201" spans="4:5" ht="15.75" customHeight="1" x14ac:dyDescent="0.25">
      <c r="D201" s="23"/>
      <c r="E201" s="23"/>
    </row>
    <row r="202" spans="4:5" ht="15.75" customHeight="1" x14ac:dyDescent="0.25">
      <c r="D202" s="23"/>
      <c r="E202" s="23"/>
    </row>
    <row r="203" spans="4:5" ht="15.75" customHeight="1" x14ac:dyDescent="0.25">
      <c r="D203" s="23"/>
      <c r="E203" s="23"/>
    </row>
    <row r="204" spans="4:5" ht="15.75" customHeight="1" x14ac:dyDescent="0.25">
      <c r="D204" s="23"/>
      <c r="E204" s="23"/>
    </row>
    <row r="205" spans="4:5" ht="15.75" customHeight="1" x14ac:dyDescent="0.25">
      <c r="D205" s="23"/>
      <c r="E205" s="23"/>
    </row>
    <row r="206" spans="4:5" ht="15.75" customHeight="1" x14ac:dyDescent="0.25">
      <c r="D206" s="23"/>
      <c r="E206" s="23"/>
    </row>
    <row r="207" spans="4:5" ht="15.75" customHeight="1" x14ac:dyDescent="0.25">
      <c r="D207" s="23"/>
      <c r="E207" s="23"/>
    </row>
    <row r="208" spans="4:5" ht="15.75" customHeight="1" x14ac:dyDescent="0.25">
      <c r="D208" s="23"/>
      <c r="E208" s="23"/>
    </row>
    <row r="209" spans="4:5" ht="15.75" customHeight="1" x14ac:dyDescent="0.25">
      <c r="D209" s="23"/>
      <c r="E209" s="23"/>
    </row>
    <row r="210" spans="4:5" ht="15.75" customHeight="1" x14ac:dyDescent="0.25">
      <c r="D210" s="23"/>
      <c r="E210" s="23"/>
    </row>
    <row r="211" spans="4:5" ht="15.75" customHeight="1" x14ac:dyDescent="0.25">
      <c r="D211" s="23"/>
      <c r="E211" s="23"/>
    </row>
    <row r="212" spans="4:5" ht="15.75" customHeight="1" x14ac:dyDescent="0.25">
      <c r="D212" s="23"/>
      <c r="E212" s="23"/>
    </row>
    <row r="213" spans="4:5" ht="15.75" customHeight="1" x14ac:dyDescent="0.25">
      <c r="D213" s="23"/>
      <c r="E213" s="23"/>
    </row>
    <row r="214" spans="4:5" ht="15.75" customHeight="1" x14ac:dyDescent="0.25">
      <c r="D214" s="23"/>
      <c r="E214" s="23"/>
    </row>
    <row r="215" spans="4:5" ht="15.75" customHeight="1" x14ac:dyDescent="0.25">
      <c r="D215" s="23"/>
      <c r="E215" s="23"/>
    </row>
    <row r="216" spans="4:5" ht="15.75" customHeight="1" x14ac:dyDescent="0.25">
      <c r="D216" s="23"/>
      <c r="E216" s="23"/>
    </row>
    <row r="217" spans="4:5" ht="15.75" customHeight="1" x14ac:dyDescent="0.25">
      <c r="D217" s="23"/>
      <c r="E217" s="23"/>
    </row>
    <row r="218" spans="4:5" ht="15.75" customHeight="1" x14ac:dyDescent="0.25">
      <c r="D218" s="23"/>
      <c r="E218" s="23"/>
    </row>
    <row r="219" spans="4:5" ht="15.75" customHeight="1" x14ac:dyDescent="0.25">
      <c r="D219" s="23"/>
      <c r="E219" s="23"/>
    </row>
    <row r="220" spans="4:5" ht="15.75" customHeight="1" x14ac:dyDescent="0.25">
      <c r="D220" s="23"/>
      <c r="E220" s="23"/>
    </row>
    <row r="221" spans="4:5" ht="15.75" customHeight="1" x14ac:dyDescent="0.25">
      <c r="D221" s="23"/>
      <c r="E221" s="23"/>
    </row>
    <row r="222" spans="4:5" ht="15.75" customHeight="1" x14ac:dyDescent="0.25">
      <c r="D222" s="23"/>
      <c r="E222" s="23"/>
    </row>
    <row r="223" spans="4:5" ht="15.75" customHeight="1" x14ac:dyDescent="0.25">
      <c r="D223" s="23"/>
      <c r="E223" s="23"/>
    </row>
    <row r="224" spans="4:5" ht="15.75" customHeight="1" x14ac:dyDescent="0.25">
      <c r="D224" s="23"/>
      <c r="E224" s="23"/>
    </row>
    <row r="225" spans="4:5" ht="15.75" customHeight="1" x14ac:dyDescent="0.25">
      <c r="D225" s="23"/>
      <c r="E225" s="23"/>
    </row>
    <row r="226" spans="4:5" ht="15.75" customHeight="1" x14ac:dyDescent="0.25">
      <c r="D226" s="23"/>
      <c r="E226" s="23"/>
    </row>
    <row r="227" spans="4:5" ht="15.75" customHeight="1" x14ac:dyDescent="0.25">
      <c r="D227" s="23"/>
      <c r="E227" s="23"/>
    </row>
    <row r="228" spans="4:5" ht="15.75" customHeight="1" x14ac:dyDescent="0.25">
      <c r="D228" s="23"/>
      <c r="E228" s="23"/>
    </row>
    <row r="229" spans="4:5" ht="15.75" customHeight="1" x14ac:dyDescent="0.25">
      <c r="D229" s="23"/>
      <c r="E229" s="23"/>
    </row>
    <row r="230" spans="4:5" ht="15.75" customHeight="1" x14ac:dyDescent="0.25">
      <c r="D230" s="23"/>
      <c r="E230" s="23"/>
    </row>
    <row r="231" spans="4:5" ht="15.75" customHeight="1" x14ac:dyDescent="0.25">
      <c r="D231" s="23"/>
      <c r="E231" s="23"/>
    </row>
    <row r="232" spans="4:5" ht="15.75" customHeight="1" x14ac:dyDescent="0.25">
      <c r="D232" s="23"/>
      <c r="E232" s="23"/>
    </row>
    <row r="233" spans="4:5" ht="15.75" customHeight="1" x14ac:dyDescent="0.25">
      <c r="D233" s="23"/>
      <c r="E233" s="23"/>
    </row>
    <row r="234" spans="4:5" ht="15.75" customHeight="1" x14ac:dyDescent="0.25">
      <c r="D234" s="23"/>
      <c r="E234" s="23"/>
    </row>
    <row r="235" spans="4:5" ht="15.75" customHeight="1" x14ac:dyDescent="0.25">
      <c r="D235" s="23"/>
      <c r="E235" s="23"/>
    </row>
    <row r="236" spans="4:5" ht="15.75" customHeight="1" x14ac:dyDescent="0.25">
      <c r="D236" s="23"/>
      <c r="E236" s="23"/>
    </row>
    <row r="237" spans="4:5" ht="15.75" customHeight="1" x14ac:dyDescent="0.25">
      <c r="D237" s="23"/>
      <c r="E237" s="23"/>
    </row>
    <row r="238" spans="4:5" ht="15.75" customHeight="1" x14ac:dyDescent="0.25">
      <c r="D238" s="23"/>
      <c r="E238" s="23"/>
    </row>
    <row r="239" spans="4:5" ht="15.75" customHeight="1" x14ac:dyDescent="0.25">
      <c r="D239" s="23"/>
      <c r="E239" s="23"/>
    </row>
    <row r="240" spans="4:5" ht="15.75" customHeight="1" x14ac:dyDescent="0.25">
      <c r="D240" s="23"/>
      <c r="E240" s="23"/>
    </row>
    <row r="241" spans="4:5" ht="15.75" customHeight="1" x14ac:dyDescent="0.25">
      <c r="D241" s="23"/>
      <c r="E241" s="23"/>
    </row>
    <row r="242" spans="4:5" ht="15.75" customHeight="1" x14ac:dyDescent="0.25">
      <c r="D242" s="23"/>
      <c r="E242" s="23"/>
    </row>
    <row r="243" spans="4:5" ht="15.75" customHeight="1" x14ac:dyDescent="0.25">
      <c r="D243" s="23"/>
      <c r="E243" s="23"/>
    </row>
    <row r="244" spans="4:5" ht="15.75" customHeight="1" x14ac:dyDescent="0.25">
      <c r="D244" s="23"/>
      <c r="E244" s="23"/>
    </row>
    <row r="245" spans="4:5" ht="15.75" customHeight="1" x14ac:dyDescent="0.25">
      <c r="D245" s="23"/>
      <c r="E245" s="23"/>
    </row>
    <row r="246" spans="4:5" ht="15.75" customHeight="1" x14ac:dyDescent="0.25">
      <c r="D246" s="23"/>
      <c r="E246" s="23"/>
    </row>
    <row r="247" spans="4:5" ht="15.75" customHeight="1" x14ac:dyDescent="0.25">
      <c r="D247" s="23"/>
      <c r="E247" s="23"/>
    </row>
    <row r="248" spans="4:5" ht="15.75" customHeight="1" x14ac:dyDescent="0.25">
      <c r="D248" s="23"/>
      <c r="E248" s="23"/>
    </row>
    <row r="249" spans="4:5" ht="15.75" customHeight="1" x14ac:dyDescent="0.25">
      <c r="D249" s="23"/>
      <c r="E249" s="23"/>
    </row>
    <row r="250" spans="4:5" ht="15.75" customHeight="1" x14ac:dyDescent="0.25">
      <c r="D250" s="23"/>
      <c r="E250" s="23"/>
    </row>
    <row r="251" spans="4:5" ht="15.75" customHeight="1" x14ac:dyDescent="0.25">
      <c r="D251" s="23"/>
      <c r="E251" s="23"/>
    </row>
    <row r="252" spans="4:5" ht="15.75" customHeight="1" x14ac:dyDescent="0.25">
      <c r="D252" s="23"/>
      <c r="E252" s="23"/>
    </row>
    <row r="253" spans="4:5" ht="15.75" customHeight="1" x14ac:dyDescent="0.25">
      <c r="D253" s="23"/>
      <c r="E253" s="23"/>
    </row>
    <row r="254" spans="4:5" ht="15.75" customHeight="1" x14ac:dyDescent="0.25">
      <c r="D254" s="23"/>
      <c r="E254" s="23"/>
    </row>
    <row r="255" spans="4:5" ht="15.75" customHeight="1" x14ac:dyDescent="0.25">
      <c r="D255" s="23"/>
      <c r="E255" s="23"/>
    </row>
    <row r="256" spans="4:5" ht="15.75" customHeight="1" x14ac:dyDescent="0.25">
      <c r="D256" s="23"/>
      <c r="E256" s="23"/>
    </row>
    <row r="257" spans="4:5" ht="15.75" customHeight="1" x14ac:dyDescent="0.25">
      <c r="D257" s="23"/>
      <c r="E257" s="23"/>
    </row>
    <row r="258" spans="4:5" ht="15.75" customHeight="1" x14ac:dyDescent="0.25">
      <c r="D258" s="23"/>
      <c r="E258" s="23"/>
    </row>
    <row r="259" spans="4:5" ht="15.75" customHeight="1" x14ac:dyDescent="0.25">
      <c r="D259" s="23"/>
      <c r="E259" s="23"/>
    </row>
    <row r="260" spans="4:5" ht="15.75" customHeight="1" x14ac:dyDescent="0.25">
      <c r="D260" s="23"/>
      <c r="E260" s="23"/>
    </row>
    <row r="261" spans="4:5" ht="15.75" customHeight="1" x14ac:dyDescent="0.25">
      <c r="D261" s="23"/>
      <c r="E261" s="23"/>
    </row>
    <row r="262" spans="4:5" ht="15.75" customHeight="1" x14ac:dyDescent="0.25">
      <c r="D262" s="23"/>
      <c r="E262" s="23"/>
    </row>
    <row r="263" spans="4:5" ht="15.75" customHeight="1" x14ac:dyDescent="0.25">
      <c r="D263" s="23"/>
      <c r="E263" s="23"/>
    </row>
    <row r="264" spans="4:5" ht="15.75" customHeight="1" x14ac:dyDescent="0.25">
      <c r="D264" s="23"/>
      <c r="E264" s="23"/>
    </row>
    <row r="265" spans="4:5" ht="15.75" customHeight="1" x14ac:dyDescent="0.25">
      <c r="D265" s="23"/>
      <c r="E265" s="23"/>
    </row>
    <row r="266" spans="4:5" ht="15.75" customHeight="1" x14ac:dyDescent="0.25">
      <c r="D266" s="23"/>
      <c r="E266" s="23"/>
    </row>
    <row r="267" spans="4:5" ht="15.75" customHeight="1" x14ac:dyDescent="0.25">
      <c r="D267" s="23"/>
      <c r="E267" s="23"/>
    </row>
    <row r="268" spans="4:5" ht="15.75" customHeight="1" x14ac:dyDescent="0.25">
      <c r="D268" s="23"/>
      <c r="E268" s="23"/>
    </row>
    <row r="269" spans="4:5" ht="15.75" customHeight="1" x14ac:dyDescent="0.25">
      <c r="D269" s="23"/>
      <c r="E269" s="23"/>
    </row>
    <row r="270" spans="4:5" ht="15.75" customHeight="1" x14ac:dyDescent="0.25">
      <c r="D270" s="23"/>
      <c r="E270" s="23"/>
    </row>
    <row r="271" spans="4:5" ht="15.75" customHeight="1" x14ac:dyDescent="0.25">
      <c r="D271" s="23"/>
      <c r="E271" s="23"/>
    </row>
    <row r="272" spans="4:5" ht="15.75" customHeight="1" x14ac:dyDescent="0.25">
      <c r="D272" s="23"/>
      <c r="E272" s="23"/>
    </row>
    <row r="273" spans="4:5" ht="15.75" customHeight="1" x14ac:dyDescent="0.25">
      <c r="D273" s="23"/>
      <c r="E273" s="23"/>
    </row>
    <row r="274" spans="4:5" ht="15.75" customHeight="1" x14ac:dyDescent="0.25">
      <c r="D274" s="23"/>
      <c r="E274" s="23"/>
    </row>
    <row r="275" spans="4:5" ht="15.75" customHeight="1" x14ac:dyDescent="0.25">
      <c r="D275" s="23"/>
      <c r="E275" s="23"/>
    </row>
    <row r="276" spans="4:5" ht="15.75" customHeight="1" x14ac:dyDescent="0.25">
      <c r="D276" s="23"/>
      <c r="E276" s="23"/>
    </row>
    <row r="277" spans="4:5" ht="15.75" customHeight="1" x14ac:dyDescent="0.25">
      <c r="D277" s="23"/>
      <c r="E277" s="23"/>
    </row>
    <row r="278" spans="4:5" ht="15.75" customHeight="1" x14ac:dyDescent="0.25">
      <c r="D278" s="23"/>
      <c r="E278" s="23"/>
    </row>
    <row r="279" spans="4:5" ht="15.75" customHeight="1" x14ac:dyDescent="0.25">
      <c r="D279" s="23"/>
      <c r="E279" s="23"/>
    </row>
    <row r="280" spans="4:5" ht="15.75" customHeight="1" x14ac:dyDescent="0.25">
      <c r="D280" s="23"/>
      <c r="E280" s="23"/>
    </row>
    <row r="281" spans="4:5" ht="15.75" customHeight="1" x14ac:dyDescent="0.25">
      <c r="D281" s="23"/>
      <c r="E281" s="23"/>
    </row>
    <row r="282" spans="4:5" ht="15.75" customHeight="1" x14ac:dyDescent="0.25">
      <c r="D282" s="23"/>
      <c r="E282" s="23"/>
    </row>
    <row r="283" spans="4:5" ht="15.75" customHeight="1" x14ac:dyDescent="0.25">
      <c r="D283" s="23"/>
      <c r="E283" s="23"/>
    </row>
    <row r="284" spans="4:5" ht="15.75" customHeight="1" x14ac:dyDescent="0.25">
      <c r="D284" s="23"/>
      <c r="E284" s="23"/>
    </row>
    <row r="285" spans="4:5" ht="15.75" customHeight="1" x14ac:dyDescent="0.25">
      <c r="D285" s="23"/>
      <c r="E285" s="23"/>
    </row>
    <row r="286" spans="4:5" ht="15.75" customHeight="1" x14ac:dyDescent="0.25">
      <c r="D286" s="23"/>
      <c r="E286" s="23"/>
    </row>
    <row r="287" spans="4:5" ht="15.75" customHeight="1" x14ac:dyDescent="0.25">
      <c r="D287" s="23"/>
      <c r="E287" s="23"/>
    </row>
    <row r="288" spans="4:5" ht="15.75" customHeight="1" x14ac:dyDescent="0.25">
      <c r="D288" s="23"/>
      <c r="E288" s="23"/>
    </row>
    <row r="289" spans="4:5" ht="15.75" customHeight="1" x14ac:dyDescent="0.25">
      <c r="D289" s="23"/>
      <c r="E289" s="23"/>
    </row>
    <row r="290" spans="4:5" ht="15.75" customHeight="1" x14ac:dyDescent="0.25">
      <c r="D290" s="23"/>
      <c r="E290" s="23"/>
    </row>
    <row r="291" spans="4:5" ht="15.75" customHeight="1" x14ac:dyDescent="0.25">
      <c r="D291" s="23"/>
      <c r="E291" s="23"/>
    </row>
    <row r="292" spans="4:5" ht="15.75" customHeight="1" x14ac:dyDescent="0.25">
      <c r="D292" s="23"/>
      <c r="E292" s="23"/>
    </row>
    <row r="293" spans="4:5" ht="15.75" customHeight="1" x14ac:dyDescent="0.25">
      <c r="D293" s="23"/>
      <c r="E293" s="23"/>
    </row>
    <row r="294" spans="4:5" ht="15.75" customHeight="1" x14ac:dyDescent="0.25">
      <c r="D294" s="23"/>
      <c r="E294" s="23"/>
    </row>
    <row r="295" spans="4:5" ht="15.75" customHeight="1" x14ac:dyDescent="0.25">
      <c r="D295" s="23"/>
      <c r="E295" s="23"/>
    </row>
    <row r="296" spans="4:5" ht="15.75" customHeight="1" x14ac:dyDescent="0.25">
      <c r="D296" s="23"/>
      <c r="E296" s="23"/>
    </row>
    <row r="297" spans="4:5" ht="15.75" customHeight="1" x14ac:dyDescent="0.25">
      <c r="D297" s="23"/>
      <c r="E297" s="23"/>
    </row>
    <row r="298" spans="4:5" ht="15.75" customHeight="1" x14ac:dyDescent="0.25">
      <c r="D298" s="23"/>
      <c r="E298" s="23"/>
    </row>
    <row r="299" spans="4:5" ht="15.75" customHeight="1" x14ac:dyDescent="0.25">
      <c r="D299" s="23"/>
      <c r="E299" s="23"/>
    </row>
    <row r="300" spans="4:5" ht="15.75" customHeight="1" x14ac:dyDescent="0.25">
      <c r="D300" s="23"/>
      <c r="E300" s="23"/>
    </row>
    <row r="301" spans="4:5" ht="15.75" customHeight="1" x14ac:dyDescent="0.25">
      <c r="D301" s="23"/>
      <c r="E301" s="23"/>
    </row>
    <row r="302" spans="4:5" ht="15.75" customHeight="1" x14ac:dyDescent="0.25">
      <c r="D302" s="23"/>
      <c r="E302" s="23"/>
    </row>
    <row r="303" spans="4:5" ht="15.75" customHeight="1" x14ac:dyDescent="0.25">
      <c r="D303" s="23"/>
      <c r="E303" s="23"/>
    </row>
    <row r="304" spans="4:5" ht="15.75" customHeight="1" x14ac:dyDescent="0.25">
      <c r="D304" s="23"/>
      <c r="E304" s="23"/>
    </row>
    <row r="305" spans="4:5" ht="15.75" customHeight="1" x14ac:dyDescent="0.25">
      <c r="D305" s="23"/>
      <c r="E305" s="23"/>
    </row>
    <row r="306" spans="4:5" ht="15.75" customHeight="1" x14ac:dyDescent="0.25">
      <c r="D306" s="23"/>
      <c r="E306" s="23"/>
    </row>
    <row r="307" spans="4:5" ht="15.75" customHeight="1" x14ac:dyDescent="0.25">
      <c r="D307" s="23"/>
      <c r="E307" s="23"/>
    </row>
    <row r="308" spans="4:5" ht="15.75" customHeight="1" x14ac:dyDescent="0.25">
      <c r="D308" s="23"/>
      <c r="E308" s="23"/>
    </row>
    <row r="309" spans="4:5" ht="15.75" customHeight="1" x14ac:dyDescent="0.25">
      <c r="D309" s="23"/>
      <c r="E309" s="23"/>
    </row>
    <row r="310" spans="4:5" ht="15.75" customHeight="1" x14ac:dyDescent="0.25">
      <c r="D310" s="23"/>
      <c r="E310" s="23"/>
    </row>
    <row r="311" spans="4:5" ht="15.75" customHeight="1" x14ac:dyDescent="0.25">
      <c r="D311" s="23"/>
      <c r="E311" s="23"/>
    </row>
    <row r="312" spans="4:5" ht="15.75" customHeight="1" x14ac:dyDescent="0.25">
      <c r="D312" s="23"/>
      <c r="E312" s="23"/>
    </row>
    <row r="313" spans="4:5" ht="15.75" customHeight="1" x14ac:dyDescent="0.25">
      <c r="D313" s="23"/>
      <c r="E313" s="23"/>
    </row>
    <row r="314" spans="4:5" ht="15.75" customHeight="1" x14ac:dyDescent="0.25">
      <c r="D314" s="23"/>
      <c r="E314" s="23"/>
    </row>
    <row r="315" spans="4:5" ht="15.75" customHeight="1" x14ac:dyDescent="0.25">
      <c r="D315" s="23"/>
      <c r="E315" s="23"/>
    </row>
    <row r="316" spans="4:5" ht="15.75" customHeight="1" x14ac:dyDescent="0.25">
      <c r="D316" s="23"/>
      <c r="E316" s="23"/>
    </row>
    <row r="317" spans="4:5" ht="15.75" customHeight="1" x14ac:dyDescent="0.25">
      <c r="D317" s="23"/>
      <c r="E317" s="23"/>
    </row>
    <row r="318" spans="4:5" ht="15.75" customHeight="1" x14ac:dyDescent="0.25">
      <c r="D318" s="23"/>
      <c r="E318" s="23"/>
    </row>
    <row r="319" spans="4:5" ht="15.75" customHeight="1" x14ac:dyDescent="0.25">
      <c r="D319" s="23"/>
      <c r="E319" s="23"/>
    </row>
    <row r="320" spans="4:5" ht="15.75" customHeight="1" x14ac:dyDescent="0.25">
      <c r="D320" s="23"/>
      <c r="E320" s="23"/>
    </row>
    <row r="321" spans="4:5" ht="15.75" customHeight="1" x14ac:dyDescent="0.25">
      <c r="D321" s="23"/>
      <c r="E321" s="23"/>
    </row>
    <row r="322" spans="4:5" ht="15.75" customHeight="1" x14ac:dyDescent="0.25">
      <c r="D322" s="23"/>
      <c r="E322" s="23"/>
    </row>
    <row r="323" spans="4:5" ht="15.75" customHeight="1" x14ac:dyDescent="0.25">
      <c r="D323" s="23"/>
      <c r="E323" s="23"/>
    </row>
    <row r="324" spans="4:5" ht="15.75" customHeight="1" x14ac:dyDescent="0.25">
      <c r="D324" s="23"/>
      <c r="E324" s="23"/>
    </row>
    <row r="325" spans="4:5" ht="15.75" customHeight="1" x14ac:dyDescent="0.25">
      <c r="D325" s="23"/>
      <c r="E325" s="23"/>
    </row>
    <row r="326" spans="4:5" ht="15.75" customHeight="1" x14ac:dyDescent="0.25">
      <c r="D326" s="23"/>
      <c r="E326" s="23"/>
    </row>
    <row r="327" spans="4:5" ht="15.75" customHeight="1" x14ac:dyDescent="0.25">
      <c r="D327" s="23"/>
      <c r="E327" s="23"/>
    </row>
    <row r="328" spans="4:5" ht="15.75" customHeight="1" x14ac:dyDescent="0.25">
      <c r="D328" s="23"/>
      <c r="E328" s="23"/>
    </row>
    <row r="329" spans="4:5" ht="15.75" customHeight="1" x14ac:dyDescent="0.25">
      <c r="D329" s="23"/>
      <c r="E329" s="23"/>
    </row>
    <row r="330" spans="4:5" ht="15.75" customHeight="1" x14ac:dyDescent="0.25">
      <c r="D330" s="23"/>
      <c r="E330" s="23"/>
    </row>
    <row r="331" spans="4:5" ht="15.75" customHeight="1" x14ac:dyDescent="0.25">
      <c r="D331" s="23"/>
      <c r="E331" s="23"/>
    </row>
    <row r="332" spans="4:5" ht="15.75" customHeight="1" x14ac:dyDescent="0.25">
      <c r="D332" s="23"/>
      <c r="E332" s="23"/>
    </row>
    <row r="333" spans="4:5" ht="15.75" customHeight="1" x14ac:dyDescent="0.25">
      <c r="D333" s="23"/>
      <c r="E333" s="23"/>
    </row>
    <row r="334" spans="4:5" ht="15.75" customHeight="1" x14ac:dyDescent="0.25">
      <c r="D334" s="23"/>
      <c r="E334" s="23"/>
    </row>
    <row r="335" spans="4:5" ht="15.75" customHeight="1" x14ac:dyDescent="0.25">
      <c r="D335" s="23"/>
      <c r="E335" s="23"/>
    </row>
    <row r="336" spans="4:5" ht="15.75" customHeight="1" x14ac:dyDescent="0.25">
      <c r="D336" s="23"/>
      <c r="E336" s="23"/>
    </row>
    <row r="337" spans="4:5" ht="15.75" customHeight="1" x14ac:dyDescent="0.25">
      <c r="D337" s="23"/>
      <c r="E337" s="23"/>
    </row>
    <row r="338" spans="4:5" ht="15.75" customHeight="1" x14ac:dyDescent="0.25">
      <c r="D338" s="23"/>
      <c r="E338" s="23"/>
    </row>
    <row r="339" spans="4:5" ht="15.75" customHeight="1" x14ac:dyDescent="0.25">
      <c r="D339" s="23"/>
      <c r="E339" s="23"/>
    </row>
    <row r="340" spans="4:5" ht="15.75" customHeight="1" x14ac:dyDescent="0.25">
      <c r="D340" s="23"/>
      <c r="E340" s="23"/>
    </row>
    <row r="341" spans="4:5" ht="15.75" customHeight="1" x14ac:dyDescent="0.25">
      <c r="D341" s="23"/>
      <c r="E341" s="23"/>
    </row>
    <row r="342" spans="4:5" ht="15.75" customHeight="1" x14ac:dyDescent="0.25">
      <c r="D342" s="23"/>
      <c r="E342" s="23"/>
    </row>
    <row r="343" spans="4:5" ht="15.75" customHeight="1" x14ac:dyDescent="0.25">
      <c r="D343" s="23"/>
      <c r="E343" s="23"/>
    </row>
    <row r="344" spans="4:5" ht="15.75" customHeight="1" x14ac:dyDescent="0.25">
      <c r="D344" s="23"/>
      <c r="E344" s="23"/>
    </row>
    <row r="345" spans="4:5" ht="15.75" customHeight="1" x14ac:dyDescent="0.25">
      <c r="D345" s="23"/>
      <c r="E345" s="23"/>
    </row>
    <row r="346" spans="4:5" ht="15.75" customHeight="1" x14ac:dyDescent="0.25">
      <c r="D346" s="23"/>
      <c r="E346" s="23"/>
    </row>
    <row r="347" spans="4:5" ht="15.75" customHeight="1" x14ac:dyDescent="0.25">
      <c r="D347" s="23"/>
      <c r="E347" s="23"/>
    </row>
    <row r="348" spans="4:5" ht="15.75" customHeight="1" x14ac:dyDescent="0.25">
      <c r="D348" s="23"/>
      <c r="E348" s="23"/>
    </row>
    <row r="349" spans="4:5" ht="15.75" customHeight="1" x14ac:dyDescent="0.25">
      <c r="D349" s="23"/>
      <c r="E349" s="23"/>
    </row>
    <row r="350" spans="4:5" ht="15.75" customHeight="1" x14ac:dyDescent="0.25">
      <c r="D350" s="23"/>
      <c r="E350" s="23"/>
    </row>
    <row r="351" spans="4:5" ht="15.75" customHeight="1" x14ac:dyDescent="0.25">
      <c r="D351" s="23"/>
      <c r="E351" s="23"/>
    </row>
    <row r="352" spans="4:5" ht="15.75" customHeight="1" x14ac:dyDescent="0.25">
      <c r="D352" s="23"/>
      <c r="E352" s="23"/>
    </row>
    <row r="353" spans="4:5" ht="15.75" customHeight="1" x14ac:dyDescent="0.25">
      <c r="D353" s="23"/>
      <c r="E353" s="23"/>
    </row>
    <row r="354" spans="4:5" ht="15.75" customHeight="1" x14ac:dyDescent="0.25">
      <c r="D354" s="23"/>
      <c r="E354" s="23"/>
    </row>
    <row r="355" spans="4:5" ht="15.75" customHeight="1" x14ac:dyDescent="0.25">
      <c r="D355" s="23"/>
      <c r="E355" s="23"/>
    </row>
    <row r="356" spans="4:5" ht="15.75" customHeight="1" x14ac:dyDescent="0.25">
      <c r="D356" s="23"/>
      <c r="E356" s="23"/>
    </row>
    <row r="357" spans="4:5" ht="15.75" customHeight="1" x14ac:dyDescent="0.25">
      <c r="D357" s="23"/>
      <c r="E357" s="23"/>
    </row>
    <row r="358" spans="4:5" ht="15.75" customHeight="1" x14ac:dyDescent="0.25">
      <c r="D358" s="23"/>
      <c r="E358" s="23"/>
    </row>
    <row r="359" spans="4:5" ht="15.75" customHeight="1" x14ac:dyDescent="0.25">
      <c r="D359" s="23"/>
      <c r="E359" s="23"/>
    </row>
    <row r="360" spans="4:5" ht="15.75" customHeight="1" x14ac:dyDescent="0.25">
      <c r="D360" s="23"/>
      <c r="E360" s="23"/>
    </row>
    <row r="361" spans="4:5" ht="15.75" customHeight="1" x14ac:dyDescent="0.25">
      <c r="D361" s="23"/>
      <c r="E361" s="23"/>
    </row>
    <row r="362" spans="4:5" ht="15.75" customHeight="1" x14ac:dyDescent="0.25">
      <c r="D362" s="23"/>
      <c r="E362" s="23"/>
    </row>
    <row r="363" spans="4:5" ht="15.75" customHeight="1" x14ac:dyDescent="0.25">
      <c r="D363" s="23"/>
      <c r="E363" s="23"/>
    </row>
    <row r="364" spans="4:5" ht="15.75" customHeight="1" x14ac:dyDescent="0.25">
      <c r="D364" s="23"/>
      <c r="E364" s="23"/>
    </row>
    <row r="365" spans="4:5" ht="15.75" customHeight="1" x14ac:dyDescent="0.25">
      <c r="D365" s="23"/>
      <c r="E365" s="23"/>
    </row>
    <row r="366" spans="4:5" ht="15.75" customHeight="1" x14ac:dyDescent="0.25">
      <c r="D366" s="23"/>
      <c r="E366" s="23"/>
    </row>
    <row r="367" spans="4:5" ht="15.75" customHeight="1" x14ac:dyDescent="0.25">
      <c r="D367" s="23"/>
      <c r="E367" s="23"/>
    </row>
    <row r="368" spans="4:5" ht="15.75" customHeight="1" x14ac:dyDescent="0.25">
      <c r="D368" s="23"/>
      <c r="E368" s="23"/>
    </row>
    <row r="369" spans="4:5" ht="15.75" customHeight="1" x14ac:dyDescent="0.25">
      <c r="D369" s="23"/>
      <c r="E369" s="23"/>
    </row>
    <row r="370" spans="4:5" ht="15.75" customHeight="1" x14ac:dyDescent="0.25">
      <c r="D370" s="23"/>
      <c r="E370" s="23"/>
    </row>
    <row r="371" spans="4:5" ht="15.75" customHeight="1" x14ac:dyDescent="0.25">
      <c r="D371" s="23"/>
      <c r="E371" s="23"/>
    </row>
    <row r="372" spans="4:5" ht="15.75" customHeight="1" x14ac:dyDescent="0.25">
      <c r="D372" s="23"/>
      <c r="E372" s="23"/>
    </row>
    <row r="373" spans="4:5" ht="15.75" customHeight="1" x14ac:dyDescent="0.25">
      <c r="D373" s="23"/>
      <c r="E373" s="23"/>
    </row>
    <row r="374" spans="4:5" ht="15.75" customHeight="1" x14ac:dyDescent="0.25">
      <c r="D374" s="23"/>
      <c r="E374" s="23"/>
    </row>
    <row r="375" spans="4:5" ht="15.75" customHeight="1" x14ac:dyDescent="0.25">
      <c r="D375" s="23"/>
      <c r="E375" s="23"/>
    </row>
    <row r="376" spans="4:5" ht="15.75" customHeight="1" x14ac:dyDescent="0.25">
      <c r="D376" s="23"/>
      <c r="E376" s="23"/>
    </row>
    <row r="377" spans="4:5" ht="15.75" customHeight="1" x14ac:dyDescent="0.25">
      <c r="D377" s="23"/>
      <c r="E377" s="23"/>
    </row>
    <row r="378" spans="4:5" ht="15.75" customHeight="1" x14ac:dyDescent="0.25">
      <c r="D378" s="23"/>
      <c r="E378" s="23"/>
    </row>
    <row r="379" spans="4:5" ht="15.75" customHeight="1" x14ac:dyDescent="0.25">
      <c r="D379" s="23"/>
      <c r="E379" s="23"/>
    </row>
    <row r="380" spans="4:5" ht="15.75" customHeight="1" x14ac:dyDescent="0.25">
      <c r="D380" s="23"/>
      <c r="E380" s="23"/>
    </row>
    <row r="381" spans="4:5" ht="15.75" customHeight="1" x14ac:dyDescent="0.25">
      <c r="D381" s="23"/>
      <c r="E381" s="23"/>
    </row>
    <row r="382" spans="4:5" ht="15.75" customHeight="1" x14ac:dyDescent="0.25">
      <c r="D382" s="23"/>
      <c r="E382" s="23"/>
    </row>
    <row r="383" spans="4:5" ht="15.75" customHeight="1" x14ac:dyDescent="0.25">
      <c r="D383" s="23"/>
      <c r="E383" s="23"/>
    </row>
    <row r="384" spans="4:5" ht="15.75" customHeight="1" x14ac:dyDescent="0.25">
      <c r="D384" s="23"/>
      <c r="E384" s="23"/>
    </row>
    <row r="385" spans="4:5" ht="15.75" customHeight="1" x14ac:dyDescent="0.25">
      <c r="D385" s="23"/>
      <c r="E385" s="23"/>
    </row>
    <row r="386" spans="4:5" ht="15.75" customHeight="1" x14ac:dyDescent="0.25">
      <c r="D386" s="23"/>
      <c r="E386" s="23"/>
    </row>
    <row r="387" spans="4:5" ht="15.75" customHeight="1" x14ac:dyDescent="0.25">
      <c r="D387" s="23"/>
      <c r="E387" s="23"/>
    </row>
    <row r="388" spans="4:5" ht="15.75" customHeight="1" x14ac:dyDescent="0.25">
      <c r="D388" s="23"/>
      <c r="E388" s="23"/>
    </row>
    <row r="389" spans="4:5" ht="15.75" customHeight="1" x14ac:dyDescent="0.25">
      <c r="D389" s="23"/>
      <c r="E389" s="23"/>
    </row>
    <row r="390" spans="4:5" ht="15.75" customHeight="1" x14ac:dyDescent="0.25">
      <c r="D390" s="23"/>
      <c r="E390" s="23"/>
    </row>
    <row r="391" spans="4:5" ht="15.75" customHeight="1" x14ac:dyDescent="0.25">
      <c r="D391" s="23"/>
      <c r="E391" s="23"/>
    </row>
    <row r="392" spans="4:5" ht="15.75" customHeight="1" x14ac:dyDescent="0.25">
      <c r="D392" s="23"/>
      <c r="E392" s="23"/>
    </row>
    <row r="393" spans="4:5" ht="15.75" customHeight="1" x14ac:dyDescent="0.25">
      <c r="D393" s="23"/>
      <c r="E393" s="23"/>
    </row>
    <row r="394" spans="4:5" ht="15.75" customHeight="1" x14ac:dyDescent="0.25">
      <c r="D394" s="23"/>
      <c r="E394" s="23"/>
    </row>
    <row r="395" spans="4:5" ht="15.75" customHeight="1" x14ac:dyDescent="0.25">
      <c r="D395" s="23"/>
      <c r="E395" s="23"/>
    </row>
    <row r="396" spans="4:5" ht="15.75" customHeight="1" x14ac:dyDescent="0.25">
      <c r="D396" s="23"/>
      <c r="E396" s="23"/>
    </row>
    <row r="397" spans="4:5" ht="15.75" customHeight="1" x14ac:dyDescent="0.25">
      <c r="D397" s="23"/>
      <c r="E397" s="23"/>
    </row>
    <row r="398" spans="4:5" ht="15.75" customHeight="1" x14ac:dyDescent="0.25">
      <c r="D398" s="23"/>
      <c r="E398" s="23"/>
    </row>
    <row r="399" spans="4:5" ht="15.75" customHeight="1" x14ac:dyDescent="0.25">
      <c r="D399" s="23"/>
      <c r="E399" s="23"/>
    </row>
    <row r="400" spans="4:5" ht="15.75" customHeight="1" x14ac:dyDescent="0.25">
      <c r="D400" s="23"/>
      <c r="E400" s="23"/>
    </row>
    <row r="401" spans="4:5" ht="15.75" customHeight="1" x14ac:dyDescent="0.25">
      <c r="D401" s="23"/>
      <c r="E401" s="23"/>
    </row>
    <row r="402" spans="4:5" ht="15.75" customHeight="1" x14ac:dyDescent="0.25">
      <c r="D402" s="23"/>
      <c r="E402" s="23"/>
    </row>
    <row r="403" spans="4:5" ht="15.75" customHeight="1" x14ac:dyDescent="0.25">
      <c r="D403" s="23"/>
      <c r="E403" s="23"/>
    </row>
    <row r="404" spans="4:5" ht="15.75" customHeight="1" x14ac:dyDescent="0.25">
      <c r="D404" s="23"/>
      <c r="E404" s="23"/>
    </row>
    <row r="405" spans="4:5" ht="15.75" customHeight="1" x14ac:dyDescent="0.25">
      <c r="D405" s="23"/>
      <c r="E405" s="23"/>
    </row>
    <row r="406" spans="4:5" ht="15.75" customHeight="1" x14ac:dyDescent="0.25">
      <c r="D406" s="23"/>
      <c r="E406" s="23"/>
    </row>
    <row r="407" spans="4:5" ht="15.75" customHeight="1" x14ac:dyDescent="0.25">
      <c r="D407" s="23"/>
      <c r="E407" s="23"/>
    </row>
    <row r="408" spans="4:5" ht="15.75" customHeight="1" x14ac:dyDescent="0.25">
      <c r="D408" s="23"/>
      <c r="E408" s="23"/>
    </row>
    <row r="409" spans="4:5" ht="15.75" customHeight="1" x14ac:dyDescent="0.25">
      <c r="D409" s="23"/>
      <c r="E409" s="23"/>
    </row>
    <row r="410" spans="4:5" ht="15.75" customHeight="1" x14ac:dyDescent="0.25">
      <c r="D410" s="23"/>
      <c r="E410" s="23"/>
    </row>
    <row r="411" spans="4:5" ht="15.75" customHeight="1" x14ac:dyDescent="0.25">
      <c r="D411" s="23"/>
      <c r="E411" s="23"/>
    </row>
    <row r="412" spans="4:5" ht="15.75" customHeight="1" x14ac:dyDescent="0.25">
      <c r="D412" s="23"/>
      <c r="E412" s="23"/>
    </row>
    <row r="413" spans="4:5" ht="15.75" customHeight="1" x14ac:dyDescent="0.25">
      <c r="D413" s="23"/>
      <c r="E413" s="23"/>
    </row>
    <row r="414" spans="4:5" ht="15.75" customHeight="1" x14ac:dyDescent="0.25">
      <c r="D414" s="23"/>
      <c r="E414" s="23"/>
    </row>
    <row r="415" spans="4:5" ht="15.75" customHeight="1" x14ac:dyDescent="0.25">
      <c r="D415" s="23"/>
      <c r="E415" s="23"/>
    </row>
    <row r="416" spans="4:5" ht="15.75" customHeight="1" x14ac:dyDescent="0.25">
      <c r="D416" s="23"/>
      <c r="E416" s="23"/>
    </row>
    <row r="417" spans="4:5" ht="15.75" customHeight="1" x14ac:dyDescent="0.25">
      <c r="D417" s="23"/>
      <c r="E417" s="23"/>
    </row>
    <row r="418" spans="4:5" ht="15.75" customHeight="1" x14ac:dyDescent="0.25">
      <c r="D418" s="23"/>
      <c r="E418" s="23"/>
    </row>
    <row r="419" spans="4:5" ht="15.75" customHeight="1" x14ac:dyDescent="0.25">
      <c r="D419" s="23"/>
      <c r="E419" s="23"/>
    </row>
    <row r="420" spans="4:5" ht="15.75" customHeight="1" x14ac:dyDescent="0.25">
      <c r="D420" s="23"/>
      <c r="E420" s="23"/>
    </row>
    <row r="421" spans="4:5" ht="15.75" customHeight="1" x14ac:dyDescent="0.25">
      <c r="D421" s="23"/>
      <c r="E421" s="23"/>
    </row>
    <row r="422" spans="4:5" ht="15.75" customHeight="1" x14ac:dyDescent="0.25">
      <c r="D422" s="23"/>
      <c r="E422" s="23"/>
    </row>
    <row r="423" spans="4:5" ht="15.75" customHeight="1" x14ac:dyDescent="0.25">
      <c r="D423" s="23"/>
      <c r="E423" s="23"/>
    </row>
    <row r="424" spans="4:5" ht="15.75" customHeight="1" x14ac:dyDescent="0.25">
      <c r="D424" s="23"/>
      <c r="E424" s="23"/>
    </row>
    <row r="425" spans="4:5" ht="15.75" customHeight="1" x14ac:dyDescent="0.25">
      <c r="D425" s="23"/>
      <c r="E425" s="23"/>
    </row>
    <row r="426" spans="4:5" ht="15.75" customHeight="1" x14ac:dyDescent="0.25">
      <c r="D426" s="23"/>
      <c r="E426" s="23"/>
    </row>
    <row r="427" spans="4:5" ht="15.75" customHeight="1" x14ac:dyDescent="0.25">
      <c r="D427" s="23"/>
      <c r="E427" s="23"/>
    </row>
    <row r="428" spans="4:5" ht="15.75" customHeight="1" x14ac:dyDescent="0.25">
      <c r="D428" s="23"/>
      <c r="E428" s="23"/>
    </row>
    <row r="429" spans="4:5" ht="15.75" customHeight="1" x14ac:dyDescent="0.25">
      <c r="D429" s="23"/>
      <c r="E429" s="23"/>
    </row>
    <row r="430" spans="4:5" ht="15.75" customHeight="1" x14ac:dyDescent="0.25">
      <c r="D430" s="23"/>
      <c r="E430" s="23"/>
    </row>
    <row r="431" spans="4:5" ht="15.75" customHeight="1" x14ac:dyDescent="0.25">
      <c r="D431" s="23"/>
      <c r="E431" s="23"/>
    </row>
    <row r="432" spans="4:5" ht="15.75" customHeight="1" x14ac:dyDescent="0.25">
      <c r="D432" s="23"/>
      <c r="E432" s="23"/>
    </row>
    <row r="433" spans="4:5" ht="15.75" customHeight="1" x14ac:dyDescent="0.25">
      <c r="D433" s="23"/>
      <c r="E433" s="23"/>
    </row>
    <row r="434" spans="4:5" ht="15.75" customHeight="1" x14ac:dyDescent="0.25">
      <c r="D434" s="23"/>
      <c r="E434" s="23"/>
    </row>
    <row r="435" spans="4:5" ht="15.75" customHeight="1" x14ac:dyDescent="0.25">
      <c r="D435" s="23"/>
      <c r="E435" s="23"/>
    </row>
    <row r="436" spans="4:5" ht="15.75" customHeight="1" x14ac:dyDescent="0.25">
      <c r="D436" s="23"/>
      <c r="E436" s="23"/>
    </row>
    <row r="437" spans="4:5" ht="15.75" customHeight="1" x14ac:dyDescent="0.25">
      <c r="D437" s="23"/>
      <c r="E437" s="23"/>
    </row>
    <row r="438" spans="4:5" ht="15.75" customHeight="1" x14ac:dyDescent="0.25">
      <c r="D438" s="23"/>
      <c r="E438" s="23"/>
    </row>
    <row r="439" spans="4:5" ht="15.75" customHeight="1" x14ac:dyDescent="0.25">
      <c r="D439" s="23"/>
      <c r="E439" s="23"/>
    </row>
    <row r="440" spans="4:5" ht="15.75" customHeight="1" x14ac:dyDescent="0.25">
      <c r="D440" s="23"/>
      <c r="E440" s="23"/>
    </row>
    <row r="441" spans="4:5" ht="15.75" customHeight="1" x14ac:dyDescent="0.25">
      <c r="D441" s="23"/>
      <c r="E441" s="23"/>
    </row>
    <row r="442" spans="4:5" ht="15.75" customHeight="1" x14ac:dyDescent="0.25">
      <c r="D442" s="23"/>
      <c r="E442" s="23"/>
    </row>
    <row r="443" spans="4:5" ht="15.75" customHeight="1" x14ac:dyDescent="0.25">
      <c r="D443" s="23"/>
      <c r="E443" s="23"/>
    </row>
    <row r="444" spans="4:5" ht="15.75" customHeight="1" x14ac:dyDescent="0.25">
      <c r="D444" s="23"/>
      <c r="E444" s="23"/>
    </row>
    <row r="445" spans="4:5" ht="15.75" customHeight="1" x14ac:dyDescent="0.25">
      <c r="D445" s="23"/>
      <c r="E445" s="23"/>
    </row>
    <row r="446" spans="4:5" ht="15.75" customHeight="1" x14ac:dyDescent="0.25">
      <c r="D446" s="23"/>
      <c r="E446" s="23"/>
    </row>
    <row r="447" spans="4:5" ht="15.75" customHeight="1" x14ac:dyDescent="0.25">
      <c r="D447" s="23"/>
      <c r="E447" s="23"/>
    </row>
    <row r="448" spans="4:5" ht="15.75" customHeight="1" x14ac:dyDescent="0.25">
      <c r="D448" s="23"/>
      <c r="E448" s="23"/>
    </row>
    <row r="449" spans="4:5" ht="15.75" customHeight="1" x14ac:dyDescent="0.25">
      <c r="D449" s="23"/>
      <c r="E449" s="23"/>
    </row>
    <row r="450" spans="4:5" ht="15.75" customHeight="1" x14ac:dyDescent="0.25">
      <c r="D450" s="23"/>
      <c r="E450" s="23"/>
    </row>
    <row r="451" spans="4:5" ht="15.75" customHeight="1" x14ac:dyDescent="0.25">
      <c r="D451" s="23"/>
      <c r="E451" s="23"/>
    </row>
    <row r="452" spans="4:5" ht="15.75" customHeight="1" x14ac:dyDescent="0.25">
      <c r="D452" s="23"/>
      <c r="E452" s="23"/>
    </row>
    <row r="453" spans="4:5" ht="15.75" customHeight="1" x14ac:dyDescent="0.25">
      <c r="D453" s="23"/>
      <c r="E453" s="23"/>
    </row>
    <row r="454" spans="4:5" ht="15.75" customHeight="1" x14ac:dyDescent="0.25">
      <c r="D454" s="23"/>
      <c r="E454" s="23"/>
    </row>
    <row r="455" spans="4:5" ht="15.75" customHeight="1" x14ac:dyDescent="0.25">
      <c r="D455" s="23"/>
      <c r="E455" s="23"/>
    </row>
    <row r="456" spans="4:5" ht="15.75" customHeight="1" x14ac:dyDescent="0.25">
      <c r="D456" s="23"/>
      <c r="E456" s="23"/>
    </row>
    <row r="457" spans="4:5" ht="15.75" customHeight="1" x14ac:dyDescent="0.25">
      <c r="D457" s="23"/>
      <c r="E457" s="23"/>
    </row>
    <row r="458" spans="4:5" ht="15.75" customHeight="1" x14ac:dyDescent="0.25">
      <c r="D458" s="23"/>
      <c r="E458" s="23"/>
    </row>
    <row r="459" spans="4:5" ht="15.75" customHeight="1" x14ac:dyDescent="0.25">
      <c r="D459" s="23"/>
      <c r="E459" s="23"/>
    </row>
    <row r="460" spans="4:5" ht="15.75" customHeight="1" x14ac:dyDescent="0.25">
      <c r="D460" s="23"/>
      <c r="E460" s="23"/>
    </row>
    <row r="461" spans="4:5" ht="15.75" customHeight="1" x14ac:dyDescent="0.25">
      <c r="D461" s="23"/>
      <c r="E461" s="23"/>
    </row>
    <row r="462" spans="4:5" ht="15.75" customHeight="1" x14ac:dyDescent="0.25">
      <c r="D462" s="23"/>
      <c r="E462" s="23"/>
    </row>
    <row r="463" spans="4:5" ht="15.75" customHeight="1" x14ac:dyDescent="0.25">
      <c r="D463" s="23"/>
      <c r="E463" s="23"/>
    </row>
    <row r="464" spans="4:5" ht="15.75" customHeight="1" x14ac:dyDescent="0.25">
      <c r="D464" s="23"/>
      <c r="E464" s="23"/>
    </row>
    <row r="465" spans="4:5" ht="15.75" customHeight="1" x14ac:dyDescent="0.25">
      <c r="D465" s="23"/>
      <c r="E465" s="23"/>
    </row>
    <row r="466" spans="4:5" ht="15.75" customHeight="1" x14ac:dyDescent="0.25">
      <c r="D466" s="23"/>
      <c r="E466" s="23"/>
    </row>
    <row r="467" spans="4:5" ht="15.75" customHeight="1" x14ac:dyDescent="0.25">
      <c r="D467" s="23"/>
      <c r="E467" s="23"/>
    </row>
    <row r="468" spans="4:5" ht="15.75" customHeight="1" x14ac:dyDescent="0.25">
      <c r="D468" s="23"/>
      <c r="E468" s="23"/>
    </row>
    <row r="469" spans="4:5" ht="15.75" customHeight="1" x14ac:dyDescent="0.25">
      <c r="D469" s="23"/>
      <c r="E469" s="23"/>
    </row>
    <row r="470" spans="4:5" ht="15.75" customHeight="1" x14ac:dyDescent="0.25">
      <c r="D470" s="23"/>
      <c r="E470" s="23"/>
    </row>
    <row r="471" spans="4:5" ht="15.75" customHeight="1" x14ac:dyDescent="0.25">
      <c r="D471" s="23"/>
      <c r="E471" s="23"/>
    </row>
    <row r="472" spans="4:5" ht="15.75" customHeight="1" x14ac:dyDescent="0.25">
      <c r="D472" s="23"/>
      <c r="E472" s="23"/>
    </row>
    <row r="473" spans="4:5" ht="15.75" customHeight="1" x14ac:dyDescent="0.25">
      <c r="D473" s="23"/>
      <c r="E473" s="23"/>
    </row>
    <row r="474" spans="4:5" ht="15.75" customHeight="1" x14ac:dyDescent="0.25">
      <c r="D474" s="23"/>
      <c r="E474" s="23"/>
    </row>
    <row r="475" spans="4:5" ht="15.75" customHeight="1" x14ac:dyDescent="0.25">
      <c r="D475" s="23"/>
      <c r="E475" s="23"/>
    </row>
    <row r="476" spans="4:5" ht="15.75" customHeight="1" x14ac:dyDescent="0.25">
      <c r="D476" s="23"/>
      <c r="E476" s="23"/>
    </row>
    <row r="477" spans="4:5" ht="15.75" customHeight="1" x14ac:dyDescent="0.25">
      <c r="D477" s="23"/>
      <c r="E477" s="23"/>
    </row>
    <row r="478" spans="4:5" ht="15.75" customHeight="1" x14ac:dyDescent="0.25">
      <c r="D478" s="23"/>
      <c r="E478" s="23"/>
    </row>
    <row r="479" spans="4:5" ht="15.75" customHeight="1" x14ac:dyDescent="0.25">
      <c r="D479" s="23"/>
      <c r="E479" s="23"/>
    </row>
    <row r="480" spans="4:5" ht="15.75" customHeight="1" x14ac:dyDescent="0.25">
      <c r="D480" s="23"/>
      <c r="E480" s="23"/>
    </row>
    <row r="481" spans="4:5" ht="15.75" customHeight="1" x14ac:dyDescent="0.25">
      <c r="D481" s="23"/>
      <c r="E481" s="23"/>
    </row>
    <row r="482" spans="4:5" ht="15.75" customHeight="1" x14ac:dyDescent="0.25">
      <c r="D482" s="23"/>
      <c r="E482" s="23"/>
    </row>
    <row r="483" spans="4:5" ht="15.75" customHeight="1" x14ac:dyDescent="0.25">
      <c r="D483" s="23"/>
      <c r="E483" s="23"/>
    </row>
    <row r="484" spans="4:5" ht="15.75" customHeight="1" x14ac:dyDescent="0.25">
      <c r="D484" s="23"/>
      <c r="E484" s="23"/>
    </row>
    <row r="485" spans="4:5" ht="15.75" customHeight="1" x14ac:dyDescent="0.25">
      <c r="D485" s="23"/>
      <c r="E485" s="23"/>
    </row>
    <row r="486" spans="4:5" ht="15.75" customHeight="1" x14ac:dyDescent="0.25">
      <c r="D486" s="23"/>
      <c r="E486" s="23"/>
    </row>
    <row r="487" spans="4:5" ht="15.75" customHeight="1" x14ac:dyDescent="0.25">
      <c r="D487" s="23"/>
      <c r="E487" s="23"/>
    </row>
    <row r="488" spans="4:5" ht="15.75" customHeight="1" x14ac:dyDescent="0.25">
      <c r="D488" s="23"/>
      <c r="E488" s="23"/>
    </row>
    <row r="489" spans="4:5" ht="15.75" customHeight="1" x14ac:dyDescent="0.25">
      <c r="D489" s="23"/>
      <c r="E489" s="23"/>
    </row>
    <row r="490" spans="4:5" ht="15.75" customHeight="1" x14ac:dyDescent="0.25">
      <c r="D490" s="23"/>
      <c r="E490" s="23"/>
    </row>
    <row r="491" spans="4:5" ht="15.75" customHeight="1" x14ac:dyDescent="0.25">
      <c r="D491" s="23"/>
      <c r="E491" s="23"/>
    </row>
    <row r="492" spans="4:5" ht="15.75" customHeight="1" x14ac:dyDescent="0.25">
      <c r="D492" s="23"/>
      <c r="E492" s="23"/>
    </row>
    <row r="493" spans="4:5" ht="15.75" customHeight="1" x14ac:dyDescent="0.25">
      <c r="D493" s="23"/>
      <c r="E493" s="23"/>
    </row>
    <row r="494" spans="4:5" ht="15.75" customHeight="1" x14ac:dyDescent="0.25">
      <c r="D494" s="23"/>
      <c r="E494" s="23"/>
    </row>
    <row r="495" spans="4:5" ht="15.75" customHeight="1" x14ac:dyDescent="0.25">
      <c r="D495" s="23"/>
      <c r="E495" s="23"/>
    </row>
    <row r="496" spans="4:5" ht="15.75" customHeight="1" x14ac:dyDescent="0.25">
      <c r="D496" s="23"/>
      <c r="E496" s="23"/>
    </row>
    <row r="497" spans="4:5" ht="15.75" customHeight="1" x14ac:dyDescent="0.25">
      <c r="D497" s="23"/>
      <c r="E497" s="23"/>
    </row>
    <row r="498" spans="4:5" ht="15.75" customHeight="1" x14ac:dyDescent="0.25">
      <c r="D498" s="23"/>
      <c r="E498" s="23"/>
    </row>
    <row r="499" spans="4:5" ht="15.75" customHeight="1" x14ac:dyDescent="0.25">
      <c r="D499" s="23"/>
      <c r="E499" s="23"/>
    </row>
    <row r="500" spans="4:5" ht="15.75" customHeight="1" x14ac:dyDescent="0.25">
      <c r="D500" s="23"/>
      <c r="E500" s="23"/>
    </row>
    <row r="501" spans="4:5" ht="15.75" customHeight="1" x14ac:dyDescent="0.25">
      <c r="D501" s="23"/>
      <c r="E501" s="23"/>
    </row>
    <row r="502" spans="4:5" ht="15.75" customHeight="1" x14ac:dyDescent="0.25">
      <c r="D502" s="23"/>
      <c r="E502" s="23"/>
    </row>
    <row r="503" spans="4:5" ht="15.75" customHeight="1" x14ac:dyDescent="0.25">
      <c r="D503" s="23"/>
      <c r="E503" s="23"/>
    </row>
    <row r="504" spans="4:5" ht="15.75" customHeight="1" x14ac:dyDescent="0.25">
      <c r="D504" s="23"/>
      <c r="E504" s="23"/>
    </row>
    <row r="505" spans="4:5" ht="15.75" customHeight="1" x14ac:dyDescent="0.25">
      <c r="D505" s="23"/>
      <c r="E505" s="23"/>
    </row>
    <row r="506" spans="4:5" ht="15.75" customHeight="1" x14ac:dyDescent="0.25">
      <c r="D506" s="23"/>
      <c r="E506" s="23"/>
    </row>
    <row r="507" spans="4:5" ht="15.75" customHeight="1" x14ac:dyDescent="0.25">
      <c r="D507" s="23"/>
      <c r="E507" s="23"/>
    </row>
    <row r="508" spans="4:5" ht="15.75" customHeight="1" x14ac:dyDescent="0.25">
      <c r="D508" s="23"/>
      <c r="E508" s="23"/>
    </row>
    <row r="509" spans="4:5" ht="15.75" customHeight="1" x14ac:dyDescent="0.25">
      <c r="D509" s="23"/>
      <c r="E509" s="23"/>
    </row>
    <row r="510" spans="4:5" ht="15.75" customHeight="1" x14ac:dyDescent="0.25">
      <c r="D510" s="23"/>
      <c r="E510" s="23"/>
    </row>
    <row r="511" spans="4:5" ht="15.75" customHeight="1" x14ac:dyDescent="0.25">
      <c r="D511" s="23"/>
      <c r="E511" s="23"/>
    </row>
    <row r="512" spans="4:5" ht="15.75" customHeight="1" x14ac:dyDescent="0.25">
      <c r="D512" s="23"/>
      <c r="E512" s="23"/>
    </row>
    <row r="513" spans="4:5" ht="15.75" customHeight="1" x14ac:dyDescent="0.25">
      <c r="D513" s="23"/>
      <c r="E513" s="23"/>
    </row>
    <row r="514" spans="4:5" ht="15.75" customHeight="1" x14ac:dyDescent="0.25">
      <c r="D514" s="23"/>
      <c r="E514" s="23"/>
    </row>
    <row r="515" spans="4:5" ht="15.75" customHeight="1" x14ac:dyDescent="0.25">
      <c r="D515" s="23"/>
      <c r="E515" s="23"/>
    </row>
    <row r="516" spans="4:5" ht="15.75" customHeight="1" x14ac:dyDescent="0.25">
      <c r="D516" s="23"/>
      <c r="E516" s="23"/>
    </row>
    <row r="517" spans="4:5" ht="15.75" customHeight="1" x14ac:dyDescent="0.25">
      <c r="D517" s="23"/>
      <c r="E517" s="23"/>
    </row>
    <row r="518" spans="4:5" ht="15.75" customHeight="1" x14ac:dyDescent="0.25">
      <c r="D518" s="23"/>
      <c r="E518" s="23"/>
    </row>
    <row r="519" spans="4:5" ht="15.75" customHeight="1" x14ac:dyDescent="0.25">
      <c r="D519" s="23"/>
      <c r="E519" s="23"/>
    </row>
    <row r="520" spans="4:5" ht="15.75" customHeight="1" x14ac:dyDescent="0.25">
      <c r="D520" s="23"/>
      <c r="E520" s="23"/>
    </row>
    <row r="521" spans="4:5" ht="15.75" customHeight="1" x14ac:dyDescent="0.25">
      <c r="D521" s="23"/>
      <c r="E521" s="23"/>
    </row>
    <row r="522" spans="4:5" ht="15.75" customHeight="1" x14ac:dyDescent="0.25">
      <c r="D522" s="23"/>
      <c r="E522" s="23"/>
    </row>
    <row r="523" spans="4:5" ht="15.75" customHeight="1" x14ac:dyDescent="0.25">
      <c r="D523" s="23"/>
      <c r="E523" s="23"/>
    </row>
    <row r="524" spans="4:5" ht="15.75" customHeight="1" x14ac:dyDescent="0.25">
      <c r="D524" s="23"/>
      <c r="E524" s="23"/>
    </row>
    <row r="525" spans="4:5" ht="15.75" customHeight="1" x14ac:dyDescent="0.25">
      <c r="D525" s="23"/>
      <c r="E525" s="23"/>
    </row>
    <row r="526" spans="4:5" ht="15.75" customHeight="1" x14ac:dyDescent="0.25">
      <c r="D526" s="23"/>
      <c r="E526" s="23"/>
    </row>
    <row r="527" spans="4:5" ht="15.75" customHeight="1" x14ac:dyDescent="0.25">
      <c r="D527" s="23"/>
      <c r="E527" s="23"/>
    </row>
    <row r="528" spans="4:5" ht="15.75" customHeight="1" x14ac:dyDescent="0.25">
      <c r="D528" s="23"/>
      <c r="E528" s="23"/>
    </row>
    <row r="529" spans="4:5" ht="15.75" customHeight="1" x14ac:dyDescent="0.25">
      <c r="D529" s="23"/>
      <c r="E529" s="23"/>
    </row>
    <row r="530" spans="4:5" ht="15.75" customHeight="1" x14ac:dyDescent="0.25">
      <c r="D530" s="23"/>
      <c r="E530" s="23"/>
    </row>
    <row r="531" spans="4:5" ht="15.75" customHeight="1" x14ac:dyDescent="0.25">
      <c r="D531" s="23"/>
      <c r="E531" s="23"/>
    </row>
    <row r="532" spans="4:5" ht="15.75" customHeight="1" x14ac:dyDescent="0.25">
      <c r="D532" s="23"/>
      <c r="E532" s="23"/>
    </row>
    <row r="533" spans="4:5" ht="15.75" customHeight="1" x14ac:dyDescent="0.25">
      <c r="D533" s="23"/>
      <c r="E533" s="23"/>
    </row>
    <row r="534" spans="4:5" ht="15.75" customHeight="1" x14ac:dyDescent="0.25">
      <c r="D534" s="23"/>
      <c r="E534" s="23"/>
    </row>
    <row r="535" spans="4:5" ht="15.75" customHeight="1" x14ac:dyDescent="0.25">
      <c r="D535" s="23"/>
      <c r="E535" s="23"/>
    </row>
    <row r="536" spans="4:5" ht="15.75" customHeight="1" x14ac:dyDescent="0.25">
      <c r="D536" s="23"/>
      <c r="E536" s="23"/>
    </row>
    <row r="537" spans="4:5" ht="15.75" customHeight="1" x14ac:dyDescent="0.25">
      <c r="D537" s="23"/>
      <c r="E537" s="23"/>
    </row>
    <row r="538" spans="4:5" ht="15.75" customHeight="1" x14ac:dyDescent="0.25">
      <c r="D538" s="23"/>
      <c r="E538" s="23"/>
    </row>
    <row r="539" spans="4:5" ht="15.75" customHeight="1" x14ac:dyDescent="0.25">
      <c r="D539" s="23"/>
      <c r="E539" s="23"/>
    </row>
    <row r="540" spans="4:5" ht="15.75" customHeight="1" x14ac:dyDescent="0.25">
      <c r="D540" s="23"/>
      <c r="E540" s="23"/>
    </row>
    <row r="541" spans="4:5" ht="15.75" customHeight="1" x14ac:dyDescent="0.25">
      <c r="D541" s="23"/>
      <c r="E541" s="23"/>
    </row>
    <row r="542" spans="4:5" ht="15.75" customHeight="1" x14ac:dyDescent="0.25">
      <c r="D542" s="23"/>
      <c r="E542" s="23"/>
    </row>
    <row r="543" spans="4:5" ht="15.75" customHeight="1" x14ac:dyDescent="0.25">
      <c r="D543" s="23"/>
      <c r="E543" s="23"/>
    </row>
    <row r="544" spans="4:5" ht="15.75" customHeight="1" x14ac:dyDescent="0.25">
      <c r="D544" s="23"/>
      <c r="E544" s="23"/>
    </row>
    <row r="545" spans="4:5" ht="15.75" customHeight="1" x14ac:dyDescent="0.25">
      <c r="D545" s="23"/>
      <c r="E545" s="23"/>
    </row>
    <row r="546" spans="4:5" ht="15.75" customHeight="1" x14ac:dyDescent="0.25">
      <c r="D546" s="23"/>
      <c r="E546" s="23"/>
    </row>
    <row r="547" spans="4:5" ht="15.75" customHeight="1" x14ac:dyDescent="0.25">
      <c r="D547" s="23"/>
      <c r="E547" s="23"/>
    </row>
    <row r="548" spans="4:5" ht="15.75" customHeight="1" x14ac:dyDescent="0.25">
      <c r="D548" s="23"/>
      <c r="E548" s="23"/>
    </row>
    <row r="549" spans="4:5" ht="15.75" customHeight="1" x14ac:dyDescent="0.25">
      <c r="D549" s="23"/>
      <c r="E549" s="23"/>
    </row>
    <row r="550" spans="4:5" ht="15.75" customHeight="1" x14ac:dyDescent="0.25">
      <c r="D550" s="23"/>
      <c r="E550" s="23"/>
    </row>
    <row r="551" spans="4:5" ht="15.75" customHeight="1" x14ac:dyDescent="0.25">
      <c r="D551" s="23"/>
      <c r="E551" s="23"/>
    </row>
    <row r="552" spans="4:5" ht="15.75" customHeight="1" x14ac:dyDescent="0.25">
      <c r="D552" s="23"/>
      <c r="E552" s="23"/>
    </row>
    <row r="553" spans="4:5" ht="15.75" customHeight="1" x14ac:dyDescent="0.25">
      <c r="D553" s="23"/>
      <c r="E553" s="23"/>
    </row>
    <row r="554" spans="4:5" ht="15.75" customHeight="1" x14ac:dyDescent="0.25">
      <c r="D554" s="23"/>
      <c r="E554" s="23"/>
    </row>
    <row r="555" spans="4:5" ht="15.75" customHeight="1" x14ac:dyDescent="0.25">
      <c r="D555" s="23"/>
      <c r="E555" s="23"/>
    </row>
    <row r="556" spans="4:5" ht="15.75" customHeight="1" x14ac:dyDescent="0.25">
      <c r="D556" s="23"/>
      <c r="E556" s="23"/>
    </row>
    <row r="557" spans="4:5" ht="15.75" customHeight="1" x14ac:dyDescent="0.25">
      <c r="D557" s="23"/>
      <c r="E557" s="23"/>
    </row>
    <row r="558" spans="4:5" ht="15.75" customHeight="1" x14ac:dyDescent="0.25">
      <c r="D558" s="23"/>
      <c r="E558" s="23"/>
    </row>
    <row r="559" spans="4:5" ht="15.75" customHeight="1" x14ac:dyDescent="0.25">
      <c r="D559" s="23"/>
      <c r="E559" s="23"/>
    </row>
    <row r="560" spans="4:5" ht="15.75" customHeight="1" x14ac:dyDescent="0.25">
      <c r="D560" s="23"/>
      <c r="E560" s="23"/>
    </row>
    <row r="561" spans="4:5" ht="15.75" customHeight="1" x14ac:dyDescent="0.25">
      <c r="D561" s="23"/>
      <c r="E561" s="23"/>
    </row>
    <row r="562" spans="4:5" ht="15.75" customHeight="1" x14ac:dyDescent="0.25">
      <c r="D562" s="23"/>
      <c r="E562" s="23"/>
    </row>
    <row r="563" spans="4:5" ht="15.75" customHeight="1" x14ac:dyDescent="0.25">
      <c r="D563" s="23"/>
      <c r="E563" s="23"/>
    </row>
    <row r="564" spans="4:5" ht="15.75" customHeight="1" x14ac:dyDescent="0.25">
      <c r="D564" s="23"/>
      <c r="E564" s="23"/>
    </row>
    <row r="565" spans="4:5" ht="15.75" customHeight="1" x14ac:dyDescent="0.25">
      <c r="D565" s="23"/>
      <c r="E565" s="23"/>
    </row>
    <row r="566" spans="4:5" ht="15.75" customHeight="1" x14ac:dyDescent="0.25">
      <c r="D566" s="23"/>
      <c r="E566" s="23"/>
    </row>
    <row r="567" spans="4:5" ht="15.75" customHeight="1" x14ac:dyDescent="0.25">
      <c r="D567" s="23"/>
      <c r="E567" s="23"/>
    </row>
    <row r="568" spans="4:5" ht="15.75" customHeight="1" x14ac:dyDescent="0.25">
      <c r="D568" s="23"/>
      <c r="E568" s="23"/>
    </row>
    <row r="569" spans="4:5" ht="15.75" customHeight="1" x14ac:dyDescent="0.25">
      <c r="D569" s="23"/>
      <c r="E569" s="23"/>
    </row>
    <row r="570" spans="4:5" ht="15.75" customHeight="1" x14ac:dyDescent="0.25">
      <c r="D570" s="23"/>
      <c r="E570" s="23"/>
    </row>
    <row r="571" spans="4:5" ht="15.75" customHeight="1" x14ac:dyDescent="0.25">
      <c r="D571" s="23"/>
      <c r="E571" s="23"/>
    </row>
    <row r="572" spans="4:5" ht="15.75" customHeight="1" x14ac:dyDescent="0.25">
      <c r="D572" s="23"/>
      <c r="E572" s="23"/>
    </row>
    <row r="573" spans="4:5" ht="15.75" customHeight="1" x14ac:dyDescent="0.25">
      <c r="D573" s="23"/>
      <c r="E573" s="23"/>
    </row>
    <row r="574" spans="4:5" ht="15.75" customHeight="1" x14ac:dyDescent="0.25">
      <c r="D574" s="23"/>
      <c r="E574" s="23"/>
    </row>
    <row r="575" spans="4:5" ht="15.75" customHeight="1" x14ac:dyDescent="0.25">
      <c r="D575" s="23"/>
      <c r="E575" s="23"/>
    </row>
    <row r="576" spans="4:5" ht="15.75" customHeight="1" x14ac:dyDescent="0.25">
      <c r="D576" s="23"/>
      <c r="E576" s="23"/>
    </row>
    <row r="577" spans="4:5" ht="15.75" customHeight="1" x14ac:dyDescent="0.25">
      <c r="D577" s="23"/>
      <c r="E577" s="23"/>
    </row>
    <row r="578" spans="4:5" ht="15.75" customHeight="1" x14ac:dyDescent="0.25">
      <c r="D578" s="23"/>
      <c r="E578" s="23"/>
    </row>
    <row r="579" spans="4:5" ht="15.75" customHeight="1" x14ac:dyDescent="0.25">
      <c r="D579" s="23"/>
      <c r="E579" s="23"/>
    </row>
    <row r="580" spans="4:5" ht="15.75" customHeight="1" x14ac:dyDescent="0.25">
      <c r="D580" s="23"/>
      <c r="E580" s="23"/>
    </row>
    <row r="581" spans="4:5" ht="15.75" customHeight="1" x14ac:dyDescent="0.25">
      <c r="D581" s="23"/>
      <c r="E581" s="23"/>
    </row>
    <row r="582" spans="4:5" ht="15.75" customHeight="1" x14ac:dyDescent="0.25">
      <c r="D582" s="23"/>
      <c r="E582" s="23"/>
    </row>
    <row r="583" spans="4:5" ht="15.75" customHeight="1" x14ac:dyDescent="0.25">
      <c r="D583" s="23"/>
      <c r="E583" s="23"/>
    </row>
    <row r="584" spans="4:5" ht="15.75" customHeight="1" x14ac:dyDescent="0.25">
      <c r="D584" s="23"/>
      <c r="E584" s="23"/>
    </row>
    <row r="585" spans="4:5" ht="15.75" customHeight="1" x14ac:dyDescent="0.25">
      <c r="D585" s="23"/>
      <c r="E585" s="23"/>
    </row>
    <row r="586" spans="4:5" ht="15.75" customHeight="1" x14ac:dyDescent="0.25">
      <c r="D586" s="23"/>
      <c r="E586" s="23"/>
    </row>
    <row r="587" spans="4:5" ht="15.75" customHeight="1" x14ac:dyDescent="0.25">
      <c r="D587" s="23"/>
      <c r="E587" s="23"/>
    </row>
    <row r="588" spans="4:5" ht="15.75" customHeight="1" x14ac:dyDescent="0.25">
      <c r="D588" s="23"/>
      <c r="E588" s="23"/>
    </row>
    <row r="589" spans="4:5" ht="15.75" customHeight="1" x14ac:dyDescent="0.25">
      <c r="D589" s="23"/>
      <c r="E589" s="23"/>
    </row>
    <row r="590" spans="4:5" ht="15.75" customHeight="1" x14ac:dyDescent="0.25">
      <c r="D590" s="23"/>
      <c r="E590" s="23"/>
    </row>
    <row r="591" spans="4:5" ht="15.75" customHeight="1" x14ac:dyDescent="0.25">
      <c r="D591" s="23"/>
      <c r="E591" s="23"/>
    </row>
    <row r="592" spans="4:5" ht="15.75" customHeight="1" x14ac:dyDescent="0.25">
      <c r="D592" s="23"/>
      <c r="E592" s="23"/>
    </row>
    <row r="593" spans="4:5" ht="15.75" customHeight="1" x14ac:dyDescent="0.25">
      <c r="D593" s="23"/>
      <c r="E593" s="23"/>
    </row>
    <row r="594" spans="4:5" ht="15.75" customHeight="1" x14ac:dyDescent="0.25">
      <c r="D594" s="23"/>
      <c r="E594" s="23"/>
    </row>
    <row r="595" spans="4:5" ht="15.75" customHeight="1" x14ac:dyDescent="0.25">
      <c r="D595" s="23"/>
      <c r="E595" s="23"/>
    </row>
    <row r="596" spans="4:5" ht="15.75" customHeight="1" x14ac:dyDescent="0.25">
      <c r="D596" s="23"/>
      <c r="E596" s="23"/>
    </row>
    <row r="597" spans="4:5" ht="15.75" customHeight="1" x14ac:dyDescent="0.25">
      <c r="D597" s="23"/>
      <c r="E597" s="23"/>
    </row>
    <row r="598" spans="4:5" ht="15.75" customHeight="1" x14ac:dyDescent="0.25">
      <c r="D598" s="23"/>
      <c r="E598" s="23"/>
    </row>
    <row r="599" spans="4:5" ht="15.75" customHeight="1" x14ac:dyDescent="0.25">
      <c r="D599" s="23"/>
      <c r="E599" s="23"/>
    </row>
    <row r="600" spans="4:5" ht="15.75" customHeight="1" x14ac:dyDescent="0.25">
      <c r="D600" s="23"/>
      <c r="E600" s="23"/>
    </row>
    <row r="601" spans="4:5" ht="15.75" customHeight="1" x14ac:dyDescent="0.25">
      <c r="D601" s="23"/>
      <c r="E601" s="23"/>
    </row>
    <row r="602" spans="4:5" ht="15.75" customHeight="1" x14ac:dyDescent="0.25">
      <c r="D602" s="23"/>
      <c r="E602" s="23"/>
    </row>
    <row r="603" spans="4:5" ht="15.75" customHeight="1" x14ac:dyDescent="0.25">
      <c r="D603" s="23"/>
      <c r="E603" s="23"/>
    </row>
    <row r="604" spans="4:5" ht="15.75" customHeight="1" x14ac:dyDescent="0.25">
      <c r="D604" s="23"/>
      <c r="E604" s="23"/>
    </row>
    <row r="605" spans="4:5" ht="15.75" customHeight="1" x14ac:dyDescent="0.25">
      <c r="D605" s="23"/>
      <c r="E605" s="23"/>
    </row>
    <row r="606" spans="4:5" ht="15.75" customHeight="1" x14ac:dyDescent="0.25">
      <c r="D606" s="23"/>
      <c r="E606" s="23"/>
    </row>
    <row r="607" spans="4:5" ht="15.75" customHeight="1" x14ac:dyDescent="0.25">
      <c r="D607" s="23"/>
      <c r="E607" s="23"/>
    </row>
    <row r="608" spans="4:5" ht="15.75" customHeight="1" x14ac:dyDescent="0.25">
      <c r="D608" s="23"/>
      <c r="E608" s="23"/>
    </row>
    <row r="609" spans="4:5" ht="15.75" customHeight="1" x14ac:dyDescent="0.25">
      <c r="D609" s="23"/>
      <c r="E609" s="23"/>
    </row>
    <row r="610" spans="4:5" ht="15.75" customHeight="1" x14ac:dyDescent="0.25">
      <c r="D610" s="23"/>
      <c r="E610" s="23"/>
    </row>
    <row r="611" spans="4:5" ht="15.75" customHeight="1" x14ac:dyDescent="0.25">
      <c r="D611" s="23"/>
      <c r="E611" s="23"/>
    </row>
    <row r="612" spans="4:5" ht="15.75" customHeight="1" x14ac:dyDescent="0.25">
      <c r="D612" s="23"/>
      <c r="E612" s="23"/>
    </row>
    <row r="613" spans="4:5" ht="15.75" customHeight="1" x14ac:dyDescent="0.25">
      <c r="D613" s="23"/>
      <c r="E613" s="23"/>
    </row>
    <row r="614" spans="4:5" ht="15.75" customHeight="1" x14ac:dyDescent="0.25">
      <c r="D614" s="23"/>
      <c r="E614" s="23"/>
    </row>
    <row r="615" spans="4:5" ht="15.75" customHeight="1" x14ac:dyDescent="0.25">
      <c r="D615" s="23"/>
      <c r="E615" s="23"/>
    </row>
    <row r="616" spans="4:5" ht="15.75" customHeight="1" x14ac:dyDescent="0.25">
      <c r="D616" s="23"/>
      <c r="E616" s="23"/>
    </row>
    <row r="617" spans="4:5" ht="15.75" customHeight="1" x14ac:dyDescent="0.25">
      <c r="D617" s="23"/>
      <c r="E617" s="23"/>
    </row>
    <row r="618" spans="4:5" ht="15.75" customHeight="1" x14ac:dyDescent="0.25">
      <c r="D618" s="23"/>
      <c r="E618" s="23"/>
    </row>
    <row r="619" spans="4:5" ht="15.75" customHeight="1" x14ac:dyDescent="0.25">
      <c r="D619" s="23"/>
      <c r="E619" s="23"/>
    </row>
    <row r="620" spans="4:5" ht="15.75" customHeight="1" x14ac:dyDescent="0.25">
      <c r="D620" s="23"/>
      <c r="E620" s="23"/>
    </row>
    <row r="621" spans="4:5" ht="15.75" customHeight="1" x14ac:dyDescent="0.25">
      <c r="D621" s="23"/>
      <c r="E621" s="23"/>
    </row>
    <row r="622" spans="4:5" ht="15.75" customHeight="1" x14ac:dyDescent="0.25">
      <c r="D622" s="23"/>
      <c r="E622" s="23"/>
    </row>
    <row r="623" spans="4:5" ht="15.75" customHeight="1" x14ac:dyDescent="0.25">
      <c r="D623" s="23"/>
      <c r="E623" s="23"/>
    </row>
    <row r="624" spans="4:5" ht="15.75" customHeight="1" x14ac:dyDescent="0.25">
      <c r="D624" s="23"/>
      <c r="E624" s="23"/>
    </row>
    <row r="625" spans="4:5" ht="15.75" customHeight="1" x14ac:dyDescent="0.25">
      <c r="D625" s="23"/>
      <c r="E625" s="23"/>
    </row>
    <row r="626" spans="4:5" ht="15.75" customHeight="1" x14ac:dyDescent="0.25">
      <c r="D626" s="23"/>
      <c r="E626" s="23"/>
    </row>
    <row r="627" spans="4:5" ht="15.75" customHeight="1" x14ac:dyDescent="0.25">
      <c r="D627" s="23"/>
      <c r="E627" s="23"/>
    </row>
    <row r="628" spans="4:5" ht="15.75" customHeight="1" x14ac:dyDescent="0.25">
      <c r="D628" s="23"/>
      <c r="E628" s="23"/>
    </row>
    <row r="629" spans="4:5" ht="15.75" customHeight="1" x14ac:dyDescent="0.25">
      <c r="D629" s="23"/>
      <c r="E629" s="23"/>
    </row>
    <row r="630" spans="4:5" ht="15.75" customHeight="1" x14ac:dyDescent="0.25">
      <c r="D630" s="23"/>
      <c r="E630" s="23"/>
    </row>
    <row r="631" spans="4:5" ht="15.75" customHeight="1" x14ac:dyDescent="0.25">
      <c r="D631" s="23"/>
      <c r="E631" s="23"/>
    </row>
    <row r="632" spans="4:5" ht="15.75" customHeight="1" x14ac:dyDescent="0.25">
      <c r="D632" s="23"/>
      <c r="E632" s="23"/>
    </row>
    <row r="633" spans="4:5" ht="15.75" customHeight="1" x14ac:dyDescent="0.25">
      <c r="D633" s="23"/>
      <c r="E633" s="23"/>
    </row>
    <row r="634" spans="4:5" ht="15.75" customHeight="1" x14ac:dyDescent="0.25">
      <c r="D634" s="23"/>
      <c r="E634" s="23"/>
    </row>
    <row r="635" spans="4:5" ht="15.75" customHeight="1" x14ac:dyDescent="0.25">
      <c r="D635" s="23"/>
      <c r="E635" s="23"/>
    </row>
    <row r="636" spans="4:5" ht="15.75" customHeight="1" x14ac:dyDescent="0.25">
      <c r="D636" s="23"/>
      <c r="E636" s="23"/>
    </row>
    <row r="637" spans="4:5" ht="15.75" customHeight="1" x14ac:dyDescent="0.25">
      <c r="D637" s="23"/>
      <c r="E637" s="23"/>
    </row>
    <row r="638" spans="4:5" ht="15.75" customHeight="1" x14ac:dyDescent="0.25">
      <c r="D638" s="23"/>
      <c r="E638" s="23"/>
    </row>
    <row r="639" spans="4:5" ht="15.75" customHeight="1" x14ac:dyDescent="0.25">
      <c r="D639" s="23"/>
      <c r="E639" s="23"/>
    </row>
    <row r="640" spans="4:5" ht="15.75" customHeight="1" x14ac:dyDescent="0.25">
      <c r="D640" s="23"/>
      <c r="E640" s="23"/>
    </row>
    <row r="641" spans="4:5" ht="15.75" customHeight="1" x14ac:dyDescent="0.25">
      <c r="D641" s="23"/>
      <c r="E641" s="23"/>
    </row>
    <row r="642" spans="4:5" ht="15.75" customHeight="1" x14ac:dyDescent="0.25">
      <c r="D642" s="23"/>
      <c r="E642" s="23"/>
    </row>
    <row r="643" spans="4:5" ht="15.75" customHeight="1" x14ac:dyDescent="0.25">
      <c r="D643" s="23"/>
      <c r="E643" s="23"/>
    </row>
    <row r="644" spans="4:5" ht="15.75" customHeight="1" x14ac:dyDescent="0.25">
      <c r="D644" s="23"/>
      <c r="E644" s="23"/>
    </row>
    <row r="645" spans="4:5" ht="15.75" customHeight="1" x14ac:dyDescent="0.25">
      <c r="D645" s="23"/>
      <c r="E645" s="23"/>
    </row>
    <row r="646" spans="4:5" ht="15.75" customHeight="1" x14ac:dyDescent="0.25">
      <c r="D646" s="23"/>
      <c r="E646" s="23"/>
    </row>
    <row r="647" spans="4:5" ht="15.75" customHeight="1" x14ac:dyDescent="0.25">
      <c r="D647" s="23"/>
      <c r="E647" s="23"/>
    </row>
    <row r="648" spans="4:5" ht="15.75" customHeight="1" x14ac:dyDescent="0.25">
      <c r="D648" s="23"/>
      <c r="E648" s="23"/>
    </row>
    <row r="649" spans="4:5" ht="15.75" customHeight="1" x14ac:dyDescent="0.25">
      <c r="D649" s="23"/>
      <c r="E649" s="23"/>
    </row>
    <row r="650" spans="4:5" ht="15.75" customHeight="1" x14ac:dyDescent="0.25">
      <c r="D650" s="23"/>
      <c r="E650" s="23"/>
    </row>
    <row r="651" spans="4:5" ht="15.75" customHeight="1" x14ac:dyDescent="0.25">
      <c r="D651" s="23"/>
      <c r="E651" s="23"/>
    </row>
    <row r="652" spans="4:5" ht="15.75" customHeight="1" x14ac:dyDescent="0.25">
      <c r="D652" s="23"/>
      <c r="E652" s="23"/>
    </row>
    <row r="653" spans="4:5" ht="15.75" customHeight="1" x14ac:dyDescent="0.25">
      <c r="D653" s="23"/>
      <c r="E653" s="23"/>
    </row>
    <row r="654" spans="4:5" ht="15.75" customHeight="1" x14ac:dyDescent="0.25">
      <c r="D654" s="23"/>
      <c r="E654" s="23"/>
    </row>
    <row r="655" spans="4:5" ht="15.75" customHeight="1" x14ac:dyDescent="0.25">
      <c r="D655" s="23"/>
      <c r="E655" s="23"/>
    </row>
    <row r="656" spans="4:5" ht="15.75" customHeight="1" x14ac:dyDescent="0.25">
      <c r="D656" s="23"/>
      <c r="E656" s="23"/>
    </row>
    <row r="657" spans="4:5" ht="15.75" customHeight="1" x14ac:dyDescent="0.25">
      <c r="D657" s="23"/>
      <c r="E657" s="23"/>
    </row>
    <row r="658" spans="4:5" ht="15.75" customHeight="1" x14ac:dyDescent="0.25">
      <c r="D658" s="23"/>
      <c r="E658" s="23"/>
    </row>
    <row r="659" spans="4:5" ht="15.75" customHeight="1" x14ac:dyDescent="0.25">
      <c r="D659" s="23"/>
      <c r="E659" s="23"/>
    </row>
    <row r="660" spans="4:5" ht="15.75" customHeight="1" x14ac:dyDescent="0.25">
      <c r="D660" s="23"/>
      <c r="E660" s="23"/>
    </row>
    <row r="661" spans="4:5" ht="15.75" customHeight="1" x14ac:dyDescent="0.25">
      <c r="D661" s="23"/>
      <c r="E661" s="23"/>
    </row>
    <row r="662" spans="4:5" ht="15.75" customHeight="1" x14ac:dyDescent="0.25">
      <c r="D662" s="23"/>
      <c r="E662" s="23"/>
    </row>
    <row r="663" spans="4:5" ht="15.75" customHeight="1" x14ac:dyDescent="0.25">
      <c r="D663" s="23"/>
      <c r="E663" s="23"/>
    </row>
    <row r="664" spans="4:5" ht="15.75" customHeight="1" x14ac:dyDescent="0.25">
      <c r="D664" s="23"/>
      <c r="E664" s="23"/>
    </row>
    <row r="665" spans="4:5" ht="15.75" customHeight="1" x14ac:dyDescent="0.25">
      <c r="D665" s="23"/>
      <c r="E665" s="23"/>
    </row>
    <row r="666" spans="4:5" ht="15.75" customHeight="1" x14ac:dyDescent="0.25">
      <c r="D666" s="23"/>
      <c r="E666" s="23"/>
    </row>
    <row r="667" spans="4:5" ht="15.75" customHeight="1" x14ac:dyDescent="0.25">
      <c r="D667" s="23"/>
      <c r="E667" s="23"/>
    </row>
    <row r="668" spans="4:5" ht="15.75" customHeight="1" x14ac:dyDescent="0.25">
      <c r="D668" s="23"/>
      <c r="E668" s="23"/>
    </row>
    <row r="669" spans="4:5" ht="15.75" customHeight="1" x14ac:dyDescent="0.25">
      <c r="D669" s="23"/>
      <c r="E669" s="23"/>
    </row>
    <row r="670" spans="4:5" ht="15.75" customHeight="1" x14ac:dyDescent="0.25">
      <c r="D670" s="23"/>
      <c r="E670" s="23"/>
    </row>
    <row r="671" spans="4:5" ht="15.75" customHeight="1" x14ac:dyDescent="0.25">
      <c r="D671" s="23"/>
      <c r="E671" s="23"/>
    </row>
    <row r="672" spans="4:5" ht="15.75" customHeight="1" x14ac:dyDescent="0.25">
      <c r="D672" s="23"/>
      <c r="E672" s="23"/>
    </row>
    <row r="673" spans="4:5" ht="15.75" customHeight="1" x14ac:dyDescent="0.25">
      <c r="D673" s="23"/>
      <c r="E673" s="23"/>
    </row>
    <row r="674" spans="4:5" ht="15.75" customHeight="1" x14ac:dyDescent="0.25">
      <c r="D674" s="23"/>
      <c r="E674" s="23"/>
    </row>
    <row r="675" spans="4:5" ht="15.75" customHeight="1" x14ac:dyDescent="0.25">
      <c r="D675" s="23"/>
      <c r="E675" s="23"/>
    </row>
    <row r="676" spans="4:5" ht="15.75" customHeight="1" x14ac:dyDescent="0.25">
      <c r="D676" s="23"/>
      <c r="E676" s="23"/>
    </row>
    <row r="677" spans="4:5" ht="15.75" customHeight="1" x14ac:dyDescent="0.25">
      <c r="D677" s="23"/>
      <c r="E677" s="23"/>
    </row>
    <row r="678" spans="4:5" ht="15.75" customHeight="1" x14ac:dyDescent="0.25">
      <c r="D678" s="23"/>
      <c r="E678" s="23"/>
    </row>
    <row r="679" spans="4:5" ht="15.75" customHeight="1" x14ac:dyDescent="0.25">
      <c r="D679" s="23"/>
      <c r="E679" s="23"/>
    </row>
    <row r="680" spans="4:5" ht="15.75" customHeight="1" x14ac:dyDescent="0.25">
      <c r="D680" s="23"/>
      <c r="E680" s="23"/>
    </row>
    <row r="681" spans="4:5" ht="15.75" customHeight="1" x14ac:dyDescent="0.25">
      <c r="D681" s="23"/>
      <c r="E681" s="23"/>
    </row>
    <row r="682" spans="4:5" ht="15.75" customHeight="1" x14ac:dyDescent="0.25">
      <c r="D682" s="23"/>
      <c r="E682" s="23"/>
    </row>
    <row r="683" spans="4:5" ht="15.75" customHeight="1" x14ac:dyDescent="0.25">
      <c r="D683" s="23"/>
      <c r="E683" s="23"/>
    </row>
    <row r="684" spans="4:5" ht="15.75" customHeight="1" x14ac:dyDescent="0.25">
      <c r="D684" s="23"/>
      <c r="E684" s="23"/>
    </row>
    <row r="685" spans="4:5" ht="15.75" customHeight="1" x14ac:dyDescent="0.25">
      <c r="D685" s="23"/>
      <c r="E685" s="23"/>
    </row>
    <row r="686" spans="4:5" ht="15.75" customHeight="1" x14ac:dyDescent="0.25">
      <c r="D686" s="23"/>
      <c r="E686" s="23"/>
    </row>
    <row r="687" spans="4:5" ht="15.75" customHeight="1" x14ac:dyDescent="0.25">
      <c r="D687" s="23"/>
      <c r="E687" s="23"/>
    </row>
    <row r="688" spans="4:5" ht="15.75" customHeight="1" x14ac:dyDescent="0.25">
      <c r="D688" s="23"/>
      <c r="E688" s="23"/>
    </row>
    <row r="689" spans="4:5" ht="15.75" customHeight="1" x14ac:dyDescent="0.25">
      <c r="D689" s="23"/>
      <c r="E689" s="23"/>
    </row>
    <row r="690" spans="4:5" ht="15.75" customHeight="1" x14ac:dyDescent="0.25">
      <c r="D690" s="23"/>
      <c r="E690" s="23"/>
    </row>
    <row r="691" spans="4:5" ht="15.75" customHeight="1" x14ac:dyDescent="0.25">
      <c r="D691" s="23"/>
      <c r="E691" s="23"/>
    </row>
    <row r="692" spans="4:5" ht="15.75" customHeight="1" x14ac:dyDescent="0.25">
      <c r="D692" s="23"/>
      <c r="E692" s="23"/>
    </row>
    <row r="693" spans="4:5" ht="15.75" customHeight="1" x14ac:dyDescent="0.25">
      <c r="D693" s="23"/>
      <c r="E693" s="23"/>
    </row>
    <row r="694" spans="4:5" ht="15.75" customHeight="1" x14ac:dyDescent="0.25">
      <c r="D694" s="23"/>
      <c r="E694" s="23"/>
    </row>
    <row r="695" spans="4:5" ht="15.75" customHeight="1" x14ac:dyDescent="0.25">
      <c r="D695" s="23"/>
      <c r="E695" s="23"/>
    </row>
    <row r="696" spans="4:5" ht="15.75" customHeight="1" x14ac:dyDescent="0.25">
      <c r="D696" s="23"/>
      <c r="E696" s="23"/>
    </row>
    <row r="697" spans="4:5" ht="15.75" customHeight="1" x14ac:dyDescent="0.25">
      <c r="D697" s="23"/>
      <c r="E697" s="23"/>
    </row>
    <row r="698" spans="4:5" ht="15.75" customHeight="1" x14ac:dyDescent="0.25">
      <c r="D698" s="23"/>
      <c r="E698" s="23"/>
    </row>
    <row r="699" spans="4:5" ht="15.75" customHeight="1" x14ac:dyDescent="0.25">
      <c r="D699" s="23"/>
      <c r="E699" s="23"/>
    </row>
    <row r="700" spans="4:5" ht="15.75" customHeight="1" x14ac:dyDescent="0.25">
      <c r="D700" s="23"/>
      <c r="E700" s="23"/>
    </row>
    <row r="701" spans="4:5" ht="15.75" customHeight="1" x14ac:dyDescent="0.25">
      <c r="D701" s="23"/>
      <c r="E701" s="23"/>
    </row>
    <row r="702" spans="4:5" ht="15.75" customHeight="1" x14ac:dyDescent="0.25">
      <c r="D702" s="23"/>
      <c r="E702" s="23"/>
    </row>
    <row r="703" spans="4:5" ht="15.75" customHeight="1" x14ac:dyDescent="0.25">
      <c r="D703" s="23"/>
      <c r="E703" s="23"/>
    </row>
    <row r="704" spans="4:5" ht="15.75" customHeight="1" x14ac:dyDescent="0.25">
      <c r="D704" s="23"/>
      <c r="E704" s="23"/>
    </row>
    <row r="705" spans="4:5" ht="15.75" customHeight="1" x14ac:dyDescent="0.25">
      <c r="D705" s="23"/>
      <c r="E705" s="23"/>
    </row>
    <row r="706" spans="4:5" ht="15.75" customHeight="1" x14ac:dyDescent="0.25">
      <c r="D706" s="23"/>
      <c r="E706" s="23"/>
    </row>
    <row r="707" spans="4:5" ht="15.75" customHeight="1" x14ac:dyDescent="0.25">
      <c r="D707" s="23"/>
      <c r="E707" s="23"/>
    </row>
    <row r="708" spans="4:5" ht="15.75" customHeight="1" x14ac:dyDescent="0.25">
      <c r="D708" s="23"/>
      <c r="E708" s="23"/>
    </row>
    <row r="709" spans="4:5" ht="15.75" customHeight="1" x14ac:dyDescent="0.25">
      <c r="D709" s="23"/>
      <c r="E709" s="23"/>
    </row>
    <row r="710" spans="4:5" ht="15.75" customHeight="1" x14ac:dyDescent="0.25">
      <c r="D710" s="23"/>
      <c r="E710" s="23"/>
    </row>
    <row r="711" spans="4:5" ht="15.75" customHeight="1" x14ac:dyDescent="0.25">
      <c r="D711" s="23"/>
      <c r="E711" s="23"/>
    </row>
    <row r="712" spans="4:5" ht="15.75" customHeight="1" x14ac:dyDescent="0.25">
      <c r="D712" s="23"/>
      <c r="E712" s="23"/>
    </row>
    <row r="713" spans="4:5" ht="15.75" customHeight="1" x14ac:dyDescent="0.25">
      <c r="D713" s="23"/>
      <c r="E713" s="23"/>
    </row>
    <row r="714" spans="4:5" ht="15.75" customHeight="1" x14ac:dyDescent="0.25">
      <c r="D714" s="23"/>
      <c r="E714" s="23"/>
    </row>
    <row r="715" spans="4:5" ht="15.75" customHeight="1" x14ac:dyDescent="0.25">
      <c r="D715" s="23"/>
      <c r="E715" s="23"/>
    </row>
    <row r="716" spans="4:5" ht="15.75" customHeight="1" x14ac:dyDescent="0.25">
      <c r="D716" s="23"/>
      <c r="E716" s="23"/>
    </row>
    <row r="717" spans="4:5" ht="15.75" customHeight="1" x14ac:dyDescent="0.25">
      <c r="D717" s="23"/>
      <c r="E717" s="23"/>
    </row>
    <row r="718" spans="4:5" ht="15.75" customHeight="1" x14ac:dyDescent="0.25">
      <c r="D718" s="23"/>
      <c r="E718" s="23"/>
    </row>
    <row r="719" spans="4:5" ht="15.75" customHeight="1" x14ac:dyDescent="0.25">
      <c r="D719" s="23"/>
      <c r="E719" s="23"/>
    </row>
    <row r="720" spans="4:5" ht="15.75" customHeight="1" x14ac:dyDescent="0.25">
      <c r="D720" s="23"/>
      <c r="E720" s="23"/>
    </row>
    <row r="721" spans="4:5" ht="15.75" customHeight="1" x14ac:dyDescent="0.25">
      <c r="D721" s="23"/>
      <c r="E721" s="23"/>
    </row>
    <row r="722" spans="4:5" ht="15.75" customHeight="1" x14ac:dyDescent="0.25">
      <c r="D722" s="23"/>
      <c r="E722" s="23"/>
    </row>
    <row r="723" spans="4:5" ht="15.75" customHeight="1" x14ac:dyDescent="0.25">
      <c r="D723" s="23"/>
      <c r="E723" s="23"/>
    </row>
    <row r="724" spans="4:5" ht="15.75" customHeight="1" x14ac:dyDescent="0.25">
      <c r="D724" s="23"/>
      <c r="E724" s="23"/>
    </row>
    <row r="725" spans="4:5" ht="15.75" customHeight="1" x14ac:dyDescent="0.25">
      <c r="D725" s="23"/>
      <c r="E725" s="23"/>
    </row>
    <row r="726" spans="4:5" ht="15.75" customHeight="1" x14ac:dyDescent="0.25">
      <c r="D726" s="23"/>
      <c r="E726" s="23"/>
    </row>
    <row r="727" spans="4:5" ht="15.75" customHeight="1" x14ac:dyDescent="0.25">
      <c r="D727" s="23"/>
      <c r="E727" s="23"/>
    </row>
    <row r="728" spans="4:5" ht="15.75" customHeight="1" x14ac:dyDescent="0.25">
      <c r="D728" s="23"/>
      <c r="E728" s="23"/>
    </row>
    <row r="729" spans="4:5" ht="15.75" customHeight="1" x14ac:dyDescent="0.25">
      <c r="D729" s="23"/>
      <c r="E729" s="23"/>
    </row>
    <row r="730" spans="4:5" ht="15.75" customHeight="1" x14ac:dyDescent="0.25">
      <c r="D730" s="23"/>
      <c r="E730" s="23"/>
    </row>
    <row r="731" spans="4:5" ht="15.75" customHeight="1" x14ac:dyDescent="0.25">
      <c r="D731" s="23"/>
      <c r="E731" s="23"/>
    </row>
    <row r="732" spans="4:5" ht="15.75" customHeight="1" x14ac:dyDescent="0.25">
      <c r="D732" s="23"/>
      <c r="E732" s="23"/>
    </row>
    <row r="733" spans="4:5" ht="15.75" customHeight="1" x14ac:dyDescent="0.25">
      <c r="D733" s="23"/>
      <c r="E733" s="23"/>
    </row>
    <row r="734" spans="4:5" ht="15.75" customHeight="1" x14ac:dyDescent="0.25">
      <c r="D734" s="23"/>
      <c r="E734" s="23"/>
    </row>
    <row r="735" spans="4:5" ht="15.75" customHeight="1" x14ac:dyDescent="0.25">
      <c r="D735" s="23"/>
      <c r="E735" s="23"/>
    </row>
    <row r="736" spans="4:5" ht="15.75" customHeight="1" x14ac:dyDescent="0.25">
      <c r="D736" s="23"/>
      <c r="E736" s="23"/>
    </row>
    <row r="737" spans="4:5" ht="15.75" customHeight="1" x14ac:dyDescent="0.25">
      <c r="D737" s="23"/>
      <c r="E737" s="23"/>
    </row>
    <row r="738" spans="4:5" ht="15.75" customHeight="1" x14ac:dyDescent="0.25">
      <c r="D738" s="23"/>
      <c r="E738" s="23"/>
    </row>
    <row r="739" spans="4:5" ht="15.75" customHeight="1" x14ac:dyDescent="0.25">
      <c r="D739" s="23"/>
      <c r="E739" s="23"/>
    </row>
    <row r="740" spans="4:5" ht="15.75" customHeight="1" x14ac:dyDescent="0.25">
      <c r="D740" s="23"/>
      <c r="E740" s="23"/>
    </row>
    <row r="741" spans="4:5" ht="15.75" customHeight="1" x14ac:dyDescent="0.25">
      <c r="D741" s="23"/>
      <c r="E741" s="23"/>
    </row>
    <row r="742" spans="4:5" ht="15.75" customHeight="1" x14ac:dyDescent="0.25">
      <c r="D742" s="23"/>
      <c r="E742" s="23"/>
    </row>
    <row r="743" spans="4:5" ht="15.75" customHeight="1" x14ac:dyDescent="0.25">
      <c r="D743" s="23"/>
      <c r="E743" s="23"/>
    </row>
    <row r="744" spans="4:5" ht="15.75" customHeight="1" x14ac:dyDescent="0.25">
      <c r="D744" s="23"/>
      <c r="E744" s="23"/>
    </row>
    <row r="745" spans="4:5" ht="15.75" customHeight="1" x14ac:dyDescent="0.25">
      <c r="D745" s="23"/>
      <c r="E745" s="23"/>
    </row>
    <row r="746" spans="4:5" ht="15.75" customHeight="1" x14ac:dyDescent="0.25">
      <c r="D746" s="23"/>
      <c r="E746" s="23"/>
    </row>
    <row r="747" spans="4:5" ht="15.75" customHeight="1" x14ac:dyDescent="0.25">
      <c r="D747" s="23"/>
      <c r="E747" s="23"/>
    </row>
    <row r="748" spans="4:5" ht="15.75" customHeight="1" x14ac:dyDescent="0.25">
      <c r="D748" s="23"/>
      <c r="E748" s="23"/>
    </row>
    <row r="749" spans="4:5" ht="15.75" customHeight="1" x14ac:dyDescent="0.25">
      <c r="D749" s="23"/>
      <c r="E749" s="23"/>
    </row>
    <row r="750" spans="4:5" ht="15.75" customHeight="1" x14ac:dyDescent="0.25">
      <c r="D750" s="23"/>
      <c r="E750" s="23"/>
    </row>
    <row r="751" spans="4:5" ht="15.75" customHeight="1" x14ac:dyDescent="0.25">
      <c r="D751" s="23"/>
      <c r="E751" s="23"/>
    </row>
    <row r="752" spans="4:5" ht="15.75" customHeight="1" x14ac:dyDescent="0.25">
      <c r="D752" s="23"/>
      <c r="E752" s="23"/>
    </row>
    <row r="753" spans="4:5" ht="15.75" customHeight="1" x14ac:dyDescent="0.25">
      <c r="D753" s="23"/>
      <c r="E753" s="23"/>
    </row>
    <row r="754" spans="4:5" ht="15.75" customHeight="1" x14ac:dyDescent="0.25">
      <c r="D754" s="23"/>
      <c r="E754" s="23"/>
    </row>
    <row r="755" spans="4:5" ht="15.75" customHeight="1" x14ac:dyDescent="0.25">
      <c r="D755" s="23"/>
      <c r="E755" s="23"/>
    </row>
    <row r="756" spans="4:5" ht="15.75" customHeight="1" x14ac:dyDescent="0.25">
      <c r="D756" s="23"/>
      <c r="E756" s="23"/>
    </row>
    <row r="757" spans="4:5" ht="15.75" customHeight="1" x14ac:dyDescent="0.25">
      <c r="D757" s="23"/>
      <c r="E757" s="23"/>
    </row>
    <row r="758" spans="4:5" ht="15.75" customHeight="1" x14ac:dyDescent="0.25">
      <c r="D758" s="23"/>
      <c r="E758" s="23"/>
    </row>
    <row r="759" spans="4:5" ht="15.75" customHeight="1" x14ac:dyDescent="0.25">
      <c r="D759" s="23"/>
      <c r="E759" s="23"/>
    </row>
    <row r="760" spans="4:5" ht="15.75" customHeight="1" x14ac:dyDescent="0.25">
      <c r="D760" s="23"/>
      <c r="E760" s="23"/>
    </row>
    <row r="761" spans="4:5" ht="15.75" customHeight="1" x14ac:dyDescent="0.25">
      <c r="D761" s="23"/>
      <c r="E761" s="23"/>
    </row>
    <row r="762" spans="4:5" ht="15.75" customHeight="1" x14ac:dyDescent="0.25">
      <c r="D762" s="23"/>
      <c r="E762" s="23"/>
    </row>
    <row r="763" spans="4:5" ht="15.75" customHeight="1" x14ac:dyDescent="0.25">
      <c r="D763" s="23"/>
      <c r="E763" s="23"/>
    </row>
    <row r="764" spans="4:5" ht="15.75" customHeight="1" x14ac:dyDescent="0.25">
      <c r="D764" s="23"/>
      <c r="E764" s="23"/>
    </row>
    <row r="765" spans="4:5" ht="15.75" customHeight="1" x14ac:dyDescent="0.25">
      <c r="D765" s="23"/>
      <c r="E765" s="23"/>
    </row>
    <row r="766" spans="4:5" ht="15.75" customHeight="1" x14ac:dyDescent="0.25">
      <c r="D766" s="23"/>
      <c r="E766" s="23"/>
    </row>
    <row r="767" spans="4:5" ht="15.75" customHeight="1" x14ac:dyDescent="0.25">
      <c r="D767" s="23"/>
      <c r="E767" s="23"/>
    </row>
    <row r="768" spans="4:5" ht="15.75" customHeight="1" x14ac:dyDescent="0.25">
      <c r="D768" s="23"/>
      <c r="E768" s="23"/>
    </row>
    <row r="769" spans="4:5" ht="15.75" customHeight="1" x14ac:dyDescent="0.25">
      <c r="D769" s="23"/>
      <c r="E769" s="23"/>
    </row>
    <row r="770" spans="4:5" ht="15.75" customHeight="1" x14ac:dyDescent="0.25">
      <c r="D770" s="23"/>
      <c r="E770" s="23"/>
    </row>
    <row r="771" spans="4:5" ht="15.75" customHeight="1" x14ac:dyDescent="0.25">
      <c r="D771" s="23"/>
      <c r="E771" s="23"/>
    </row>
    <row r="772" spans="4:5" ht="15.75" customHeight="1" x14ac:dyDescent="0.25">
      <c r="D772" s="23"/>
      <c r="E772" s="23"/>
    </row>
    <row r="773" spans="4:5" ht="15.75" customHeight="1" x14ac:dyDescent="0.25">
      <c r="D773" s="23"/>
      <c r="E773" s="23"/>
    </row>
    <row r="774" spans="4:5" ht="15.75" customHeight="1" x14ac:dyDescent="0.25">
      <c r="D774" s="23"/>
      <c r="E774" s="23"/>
    </row>
    <row r="775" spans="4:5" ht="15.75" customHeight="1" x14ac:dyDescent="0.25">
      <c r="D775" s="23"/>
      <c r="E775" s="23"/>
    </row>
    <row r="776" spans="4:5" ht="15.75" customHeight="1" x14ac:dyDescent="0.25">
      <c r="D776" s="23"/>
      <c r="E776" s="23"/>
    </row>
    <row r="777" spans="4:5" ht="15.75" customHeight="1" x14ac:dyDescent="0.25">
      <c r="D777" s="23"/>
      <c r="E777" s="23"/>
    </row>
    <row r="778" spans="4:5" ht="15.75" customHeight="1" x14ac:dyDescent="0.25">
      <c r="D778" s="23"/>
      <c r="E778" s="23"/>
    </row>
    <row r="779" spans="4:5" ht="15.75" customHeight="1" x14ac:dyDescent="0.25">
      <c r="D779" s="23"/>
      <c r="E779" s="23"/>
    </row>
    <row r="780" spans="4:5" ht="15.75" customHeight="1" x14ac:dyDescent="0.25">
      <c r="D780" s="23"/>
      <c r="E780" s="23"/>
    </row>
    <row r="781" spans="4:5" ht="15.75" customHeight="1" x14ac:dyDescent="0.25">
      <c r="D781" s="23"/>
      <c r="E781" s="23"/>
    </row>
    <row r="782" spans="4:5" ht="15.75" customHeight="1" x14ac:dyDescent="0.25">
      <c r="D782" s="23"/>
      <c r="E782" s="23"/>
    </row>
    <row r="783" spans="4:5" ht="15.75" customHeight="1" x14ac:dyDescent="0.25">
      <c r="D783" s="23"/>
      <c r="E783" s="23"/>
    </row>
    <row r="784" spans="4:5" ht="15.75" customHeight="1" x14ac:dyDescent="0.25">
      <c r="D784" s="23"/>
      <c r="E784" s="23"/>
    </row>
    <row r="785" spans="4:5" ht="15.75" customHeight="1" x14ac:dyDescent="0.25">
      <c r="D785" s="23"/>
      <c r="E785" s="23"/>
    </row>
    <row r="786" spans="4:5" ht="15.75" customHeight="1" x14ac:dyDescent="0.25">
      <c r="D786" s="23"/>
      <c r="E786" s="23"/>
    </row>
    <row r="787" spans="4:5" ht="15.75" customHeight="1" x14ac:dyDescent="0.25">
      <c r="D787" s="23"/>
      <c r="E787" s="23"/>
    </row>
    <row r="788" spans="4:5" ht="15.75" customHeight="1" x14ac:dyDescent="0.25">
      <c r="D788" s="23"/>
      <c r="E788" s="23"/>
    </row>
    <row r="789" spans="4:5" ht="15.75" customHeight="1" x14ac:dyDescent="0.25">
      <c r="D789" s="23"/>
      <c r="E789" s="23"/>
    </row>
    <row r="790" spans="4:5" ht="15.75" customHeight="1" x14ac:dyDescent="0.25">
      <c r="D790" s="23"/>
      <c r="E790" s="23"/>
    </row>
    <row r="791" spans="4:5" ht="15.75" customHeight="1" x14ac:dyDescent="0.25">
      <c r="D791" s="23"/>
      <c r="E791" s="23"/>
    </row>
    <row r="792" spans="4:5" ht="15.75" customHeight="1" x14ac:dyDescent="0.25">
      <c r="D792" s="23"/>
      <c r="E792" s="23"/>
    </row>
    <row r="793" spans="4:5" ht="15.75" customHeight="1" x14ac:dyDescent="0.25">
      <c r="D793" s="23"/>
      <c r="E793" s="23"/>
    </row>
    <row r="794" spans="4:5" ht="15.75" customHeight="1" x14ac:dyDescent="0.25">
      <c r="D794" s="23"/>
      <c r="E794" s="23"/>
    </row>
    <row r="795" spans="4:5" ht="15.75" customHeight="1" x14ac:dyDescent="0.25">
      <c r="D795" s="23"/>
      <c r="E795" s="23"/>
    </row>
    <row r="796" spans="4:5" ht="15.75" customHeight="1" x14ac:dyDescent="0.25">
      <c r="D796" s="23"/>
      <c r="E796" s="23"/>
    </row>
    <row r="797" spans="4:5" ht="15.75" customHeight="1" x14ac:dyDescent="0.25">
      <c r="D797" s="23"/>
      <c r="E797" s="23"/>
    </row>
    <row r="798" spans="4:5" ht="15.75" customHeight="1" x14ac:dyDescent="0.25">
      <c r="D798" s="23"/>
      <c r="E798" s="23"/>
    </row>
    <row r="799" spans="4:5" ht="15.75" customHeight="1" x14ac:dyDescent="0.25">
      <c r="D799" s="23"/>
      <c r="E799" s="23"/>
    </row>
    <row r="800" spans="4:5" ht="15.75" customHeight="1" x14ac:dyDescent="0.25">
      <c r="D800" s="23"/>
      <c r="E800" s="23"/>
    </row>
    <row r="801" spans="4:5" ht="15.75" customHeight="1" x14ac:dyDescent="0.25">
      <c r="D801" s="23"/>
      <c r="E801" s="23"/>
    </row>
    <row r="802" spans="4:5" ht="15.75" customHeight="1" x14ac:dyDescent="0.25">
      <c r="D802" s="23"/>
      <c r="E802" s="23"/>
    </row>
    <row r="803" spans="4:5" ht="15.75" customHeight="1" x14ac:dyDescent="0.25">
      <c r="D803" s="23"/>
      <c r="E803" s="23"/>
    </row>
    <row r="804" spans="4:5" ht="15.75" customHeight="1" x14ac:dyDescent="0.25">
      <c r="D804" s="23"/>
      <c r="E804" s="23"/>
    </row>
    <row r="805" spans="4:5" ht="15.75" customHeight="1" x14ac:dyDescent="0.25">
      <c r="D805" s="23"/>
      <c r="E805" s="23"/>
    </row>
    <row r="806" spans="4:5" ht="15.75" customHeight="1" x14ac:dyDescent="0.25">
      <c r="D806" s="23"/>
      <c r="E806" s="23"/>
    </row>
    <row r="807" spans="4:5" ht="15.75" customHeight="1" x14ac:dyDescent="0.25">
      <c r="D807" s="23"/>
      <c r="E807" s="23"/>
    </row>
    <row r="808" spans="4:5" ht="15.75" customHeight="1" x14ac:dyDescent="0.25">
      <c r="D808" s="23"/>
      <c r="E808" s="23"/>
    </row>
    <row r="809" spans="4:5" ht="15.75" customHeight="1" x14ac:dyDescent="0.25">
      <c r="D809" s="23"/>
      <c r="E809" s="23"/>
    </row>
    <row r="810" spans="4:5" ht="15.75" customHeight="1" x14ac:dyDescent="0.25">
      <c r="D810" s="23"/>
      <c r="E810" s="23"/>
    </row>
    <row r="811" spans="4:5" ht="15.75" customHeight="1" x14ac:dyDescent="0.25">
      <c r="D811" s="23"/>
      <c r="E811" s="23"/>
    </row>
    <row r="812" spans="4:5" ht="15.75" customHeight="1" x14ac:dyDescent="0.25">
      <c r="D812" s="23"/>
      <c r="E812" s="23"/>
    </row>
    <row r="813" spans="4:5" ht="15.75" customHeight="1" x14ac:dyDescent="0.25">
      <c r="D813" s="23"/>
      <c r="E813" s="23"/>
    </row>
    <row r="814" spans="4:5" ht="15.75" customHeight="1" x14ac:dyDescent="0.25">
      <c r="D814" s="23"/>
      <c r="E814" s="23"/>
    </row>
    <row r="815" spans="4:5" ht="15.75" customHeight="1" x14ac:dyDescent="0.25">
      <c r="D815" s="23"/>
      <c r="E815" s="23"/>
    </row>
    <row r="816" spans="4:5" ht="15.75" customHeight="1" x14ac:dyDescent="0.25">
      <c r="D816" s="23"/>
      <c r="E816" s="23"/>
    </row>
    <row r="817" spans="4:5" ht="15.75" customHeight="1" x14ac:dyDescent="0.25">
      <c r="D817" s="23"/>
      <c r="E817" s="23"/>
    </row>
    <row r="818" spans="4:5" ht="15.75" customHeight="1" x14ac:dyDescent="0.25">
      <c r="D818" s="23"/>
      <c r="E818" s="23"/>
    </row>
    <row r="819" spans="4:5" ht="15.75" customHeight="1" x14ac:dyDescent="0.25">
      <c r="D819" s="23"/>
      <c r="E819" s="23"/>
    </row>
    <row r="820" spans="4:5" ht="15.75" customHeight="1" x14ac:dyDescent="0.25">
      <c r="D820" s="23"/>
      <c r="E820" s="23"/>
    </row>
    <row r="821" spans="4:5" ht="15.75" customHeight="1" x14ac:dyDescent="0.25">
      <c r="D821" s="23"/>
      <c r="E821" s="23"/>
    </row>
    <row r="822" spans="4:5" ht="15.75" customHeight="1" x14ac:dyDescent="0.25">
      <c r="D822" s="23"/>
      <c r="E822" s="23"/>
    </row>
    <row r="823" spans="4:5" ht="15.75" customHeight="1" x14ac:dyDescent="0.25">
      <c r="D823" s="23"/>
      <c r="E823" s="23"/>
    </row>
    <row r="824" spans="4:5" ht="15.75" customHeight="1" x14ac:dyDescent="0.25">
      <c r="D824" s="23"/>
      <c r="E824" s="23"/>
    </row>
    <row r="825" spans="4:5" ht="15.75" customHeight="1" x14ac:dyDescent="0.25">
      <c r="D825" s="23"/>
      <c r="E825" s="23"/>
    </row>
    <row r="826" spans="4:5" ht="15.75" customHeight="1" x14ac:dyDescent="0.25">
      <c r="D826" s="23"/>
      <c r="E826" s="23"/>
    </row>
    <row r="827" spans="4:5" ht="15.75" customHeight="1" x14ac:dyDescent="0.25">
      <c r="D827" s="23"/>
      <c r="E827" s="23"/>
    </row>
    <row r="828" spans="4:5" ht="15.75" customHeight="1" x14ac:dyDescent="0.25">
      <c r="D828" s="23"/>
      <c r="E828" s="23"/>
    </row>
    <row r="829" spans="4:5" ht="15.75" customHeight="1" x14ac:dyDescent="0.25">
      <c r="D829" s="23"/>
      <c r="E829" s="23"/>
    </row>
    <row r="830" spans="4:5" ht="15.75" customHeight="1" x14ac:dyDescent="0.25">
      <c r="D830" s="23"/>
      <c r="E830" s="23"/>
    </row>
    <row r="831" spans="4:5" ht="15.75" customHeight="1" x14ac:dyDescent="0.25">
      <c r="D831" s="23"/>
      <c r="E831" s="23"/>
    </row>
    <row r="832" spans="4:5" ht="15.75" customHeight="1" x14ac:dyDescent="0.25">
      <c r="D832" s="23"/>
      <c r="E832" s="23"/>
    </row>
    <row r="833" spans="4:5" ht="15.75" customHeight="1" x14ac:dyDescent="0.25">
      <c r="D833" s="23"/>
      <c r="E833" s="23"/>
    </row>
    <row r="834" spans="4:5" ht="15.75" customHeight="1" x14ac:dyDescent="0.25">
      <c r="D834" s="23"/>
      <c r="E834" s="23"/>
    </row>
    <row r="835" spans="4:5" ht="15.75" customHeight="1" x14ac:dyDescent="0.25">
      <c r="D835" s="23"/>
      <c r="E835" s="23"/>
    </row>
    <row r="836" spans="4:5" ht="15.75" customHeight="1" x14ac:dyDescent="0.25">
      <c r="D836" s="23"/>
      <c r="E836" s="23"/>
    </row>
    <row r="837" spans="4:5" ht="15.75" customHeight="1" x14ac:dyDescent="0.25">
      <c r="D837" s="23"/>
      <c r="E837" s="23"/>
    </row>
    <row r="838" spans="4:5" ht="15.75" customHeight="1" x14ac:dyDescent="0.25">
      <c r="D838" s="23"/>
      <c r="E838" s="23"/>
    </row>
    <row r="839" spans="4:5" ht="15.75" customHeight="1" x14ac:dyDescent="0.25">
      <c r="D839" s="23"/>
      <c r="E839" s="23"/>
    </row>
    <row r="840" spans="4:5" ht="15.75" customHeight="1" x14ac:dyDescent="0.25">
      <c r="D840" s="23"/>
      <c r="E840" s="23"/>
    </row>
    <row r="841" spans="4:5" ht="15.75" customHeight="1" x14ac:dyDescent="0.25">
      <c r="D841" s="23"/>
      <c r="E841" s="23"/>
    </row>
    <row r="842" spans="4:5" ht="15.75" customHeight="1" x14ac:dyDescent="0.25">
      <c r="D842" s="23"/>
      <c r="E842" s="23"/>
    </row>
    <row r="843" spans="4:5" ht="15.75" customHeight="1" x14ac:dyDescent="0.25">
      <c r="D843" s="23"/>
      <c r="E843" s="23"/>
    </row>
    <row r="844" spans="4:5" ht="15.75" customHeight="1" x14ac:dyDescent="0.25">
      <c r="D844" s="23"/>
      <c r="E844" s="23"/>
    </row>
    <row r="845" spans="4:5" ht="15.75" customHeight="1" x14ac:dyDescent="0.25">
      <c r="D845" s="23"/>
      <c r="E845" s="23"/>
    </row>
    <row r="846" spans="4:5" ht="15.75" customHeight="1" x14ac:dyDescent="0.25">
      <c r="D846" s="23"/>
      <c r="E846" s="23"/>
    </row>
    <row r="847" spans="4:5" ht="15.75" customHeight="1" x14ac:dyDescent="0.25">
      <c r="D847" s="23"/>
      <c r="E847" s="23"/>
    </row>
    <row r="848" spans="4:5" ht="15.75" customHeight="1" x14ac:dyDescent="0.25">
      <c r="D848" s="23"/>
      <c r="E848" s="23"/>
    </row>
    <row r="849" spans="4:5" ht="15.75" customHeight="1" x14ac:dyDescent="0.25">
      <c r="D849" s="23"/>
      <c r="E849" s="23"/>
    </row>
    <row r="850" spans="4:5" ht="15.75" customHeight="1" x14ac:dyDescent="0.25">
      <c r="D850" s="23"/>
      <c r="E850" s="23"/>
    </row>
    <row r="851" spans="4:5" ht="15.75" customHeight="1" x14ac:dyDescent="0.25">
      <c r="D851" s="23"/>
      <c r="E851" s="23"/>
    </row>
    <row r="852" spans="4:5" ht="15.75" customHeight="1" x14ac:dyDescent="0.25">
      <c r="D852" s="23"/>
      <c r="E852" s="23"/>
    </row>
    <row r="853" spans="4:5" ht="15.75" customHeight="1" x14ac:dyDescent="0.25">
      <c r="D853" s="23"/>
      <c r="E853" s="23"/>
    </row>
    <row r="854" spans="4:5" ht="15.75" customHeight="1" x14ac:dyDescent="0.25">
      <c r="D854" s="23"/>
      <c r="E854" s="23"/>
    </row>
    <row r="855" spans="4:5" ht="15.75" customHeight="1" x14ac:dyDescent="0.25">
      <c r="D855" s="23"/>
      <c r="E855" s="23"/>
    </row>
    <row r="856" spans="4:5" ht="15.75" customHeight="1" x14ac:dyDescent="0.25">
      <c r="D856" s="23"/>
      <c r="E856" s="23"/>
    </row>
    <row r="857" spans="4:5" ht="15.75" customHeight="1" x14ac:dyDescent="0.25">
      <c r="D857" s="23"/>
      <c r="E857" s="23"/>
    </row>
    <row r="858" spans="4:5" ht="15.75" customHeight="1" x14ac:dyDescent="0.25">
      <c r="D858" s="23"/>
      <c r="E858" s="23"/>
    </row>
    <row r="859" spans="4:5" ht="15.75" customHeight="1" x14ac:dyDescent="0.25">
      <c r="D859" s="23"/>
      <c r="E859" s="23"/>
    </row>
    <row r="860" spans="4:5" ht="15.75" customHeight="1" x14ac:dyDescent="0.25">
      <c r="D860" s="23"/>
      <c r="E860" s="23"/>
    </row>
    <row r="861" spans="4:5" ht="15.75" customHeight="1" x14ac:dyDescent="0.25">
      <c r="D861" s="23"/>
      <c r="E861" s="23"/>
    </row>
    <row r="862" spans="4:5" ht="15.75" customHeight="1" x14ac:dyDescent="0.25">
      <c r="D862" s="23"/>
      <c r="E862" s="23"/>
    </row>
    <row r="863" spans="4:5" ht="15.75" customHeight="1" x14ac:dyDescent="0.25">
      <c r="D863" s="23"/>
      <c r="E863" s="23"/>
    </row>
    <row r="864" spans="4:5" ht="15.75" customHeight="1" x14ac:dyDescent="0.25">
      <c r="D864" s="23"/>
      <c r="E864" s="23"/>
    </row>
    <row r="865" spans="4:5" ht="15.75" customHeight="1" x14ac:dyDescent="0.25">
      <c r="D865" s="23"/>
      <c r="E865" s="23"/>
    </row>
    <row r="866" spans="4:5" ht="15.75" customHeight="1" x14ac:dyDescent="0.25">
      <c r="D866" s="23"/>
      <c r="E866" s="23"/>
    </row>
    <row r="867" spans="4:5" ht="15.75" customHeight="1" x14ac:dyDescent="0.25">
      <c r="D867" s="23"/>
      <c r="E867" s="23"/>
    </row>
    <row r="868" spans="4:5" ht="15.75" customHeight="1" x14ac:dyDescent="0.25">
      <c r="D868" s="23"/>
      <c r="E868" s="23"/>
    </row>
    <row r="869" spans="4:5" ht="15.75" customHeight="1" x14ac:dyDescent="0.25">
      <c r="D869" s="23"/>
      <c r="E869" s="23"/>
    </row>
    <row r="870" spans="4:5" ht="15.75" customHeight="1" x14ac:dyDescent="0.25">
      <c r="D870" s="23"/>
      <c r="E870" s="23"/>
    </row>
    <row r="871" spans="4:5" ht="15.75" customHeight="1" x14ac:dyDescent="0.25">
      <c r="D871" s="23"/>
      <c r="E871" s="23"/>
    </row>
    <row r="872" spans="4:5" ht="15.75" customHeight="1" x14ac:dyDescent="0.25">
      <c r="D872" s="23"/>
      <c r="E872" s="23"/>
    </row>
    <row r="873" spans="4:5" ht="15.75" customHeight="1" x14ac:dyDescent="0.25">
      <c r="D873" s="23"/>
      <c r="E873" s="23"/>
    </row>
    <row r="874" spans="4:5" ht="15.75" customHeight="1" x14ac:dyDescent="0.25">
      <c r="D874" s="23"/>
      <c r="E874" s="23"/>
    </row>
    <row r="875" spans="4:5" ht="15.75" customHeight="1" x14ac:dyDescent="0.25">
      <c r="D875" s="23"/>
      <c r="E875" s="23"/>
    </row>
    <row r="876" spans="4:5" ht="15.75" customHeight="1" x14ac:dyDescent="0.25">
      <c r="D876" s="23"/>
      <c r="E876" s="23"/>
    </row>
    <row r="877" spans="4:5" ht="15.75" customHeight="1" x14ac:dyDescent="0.25">
      <c r="D877" s="23"/>
      <c r="E877" s="23"/>
    </row>
    <row r="878" spans="4:5" ht="15.75" customHeight="1" x14ac:dyDescent="0.25">
      <c r="D878" s="23"/>
      <c r="E878" s="23"/>
    </row>
    <row r="879" spans="4:5" ht="15.75" customHeight="1" x14ac:dyDescent="0.25">
      <c r="D879" s="23"/>
      <c r="E879" s="23"/>
    </row>
    <row r="880" spans="4:5" ht="15.75" customHeight="1" x14ac:dyDescent="0.25">
      <c r="D880" s="23"/>
      <c r="E880" s="23"/>
    </row>
    <row r="881" spans="4:5" ht="15.75" customHeight="1" x14ac:dyDescent="0.25">
      <c r="D881" s="23"/>
      <c r="E881" s="23"/>
    </row>
    <row r="882" spans="4:5" ht="15.75" customHeight="1" x14ac:dyDescent="0.25">
      <c r="D882" s="23"/>
      <c r="E882" s="23"/>
    </row>
    <row r="883" spans="4:5" ht="15.75" customHeight="1" x14ac:dyDescent="0.25">
      <c r="D883" s="23"/>
      <c r="E883" s="23"/>
    </row>
    <row r="884" spans="4:5" ht="15.75" customHeight="1" x14ac:dyDescent="0.25">
      <c r="D884" s="23"/>
      <c r="E884" s="23"/>
    </row>
    <row r="885" spans="4:5" ht="15.75" customHeight="1" x14ac:dyDescent="0.25">
      <c r="D885" s="23"/>
      <c r="E885" s="23"/>
    </row>
    <row r="886" spans="4:5" ht="15.75" customHeight="1" x14ac:dyDescent="0.25">
      <c r="D886" s="23"/>
      <c r="E886" s="23"/>
    </row>
    <row r="887" spans="4:5" ht="15.75" customHeight="1" x14ac:dyDescent="0.25">
      <c r="D887" s="23"/>
      <c r="E887" s="23"/>
    </row>
    <row r="888" spans="4:5" ht="15.75" customHeight="1" x14ac:dyDescent="0.25">
      <c r="D888" s="23"/>
      <c r="E888" s="23"/>
    </row>
    <row r="889" spans="4:5" ht="15.75" customHeight="1" x14ac:dyDescent="0.25">
      <c r="D889" s="23"/>
      <c r="E889" s="23"/>
    </row>
    <row r="890" spans="4:5" ht="15.75" customHeight="1" x14ac:dyDescent="0.25">
      <c r="D890" s="23"/>
      <c r="E890" s="23"/>
    </row>
    <row r="891" spans="4:5" ht="15.75" customHeight="1" x14ac:dyDescent="0.25">
      <c r="D891" s="23"/>
      <c r="E891" s="23"/>
    </row>
    <row r="892" spans="4:5" ht="15.75" customHeight="1" x14ac:dyDescent="0.25">
      <c r="D892" s="23"/>
      <c r="E892" s="23"/>
    </row>
    <row r="893" spans="4:5" ht="15.75" customHeight="1" x14ac:dyDescent="0.25">
      <c r="D893" s="23"/>
      <c r="E893" s="23"/>
    </row>
    <row r="894" spans="4:5" ht="15.75" customHeight="1" x14ac:dyDescent="0.25">
      <c r="D894" s="23"/>
      <c r="E894" s="23"/>
    </row>
    <row r="895" spans="4:5" ht="15.75" customHeight="1" x14ac:dyDescent="0.25">
      <c r="D895" s="23"/>
      <c r="E895" s="23"/>
    </row>
    <row r="896" spans="4:5" ht="15.75" customHeight="1" x14ac:dyDescent="0.25">
      <c r="D896" s="23"/>
      <c r="E896" s="23"/>
    </row>
    <row r="897" spans="4:5" ht="15.75" customHeight="1" x14ac:dyDescent="0.25">
      <c r="D897" s="23"/>
      <c r="E897" s="23"/>
    </row>
    <row r="898" spans="4:5" ht="15.75" customHeight="1" x14ac:dyDescent="0.25">
      <c r="D898" s="23"/>
      <c r="E898" s="23"/>
    </row>
    <row r="899" spans="4:5" ht="15.75" customHeight="1" x14ac:dyDescent="0.25">
      <c r="D899" s="23"/>
      <c r="E899" s="23"/>
    </row>
    <row r="900" spans="4:5" ht="15.75" customHeight="1" x14ac:dyDescent="0.25">
      <c r="D900" s="23"/>
      <c r="E900" s="23"/>
    </row>
    <row r="901" spans="4:5" ht="15.75" customHeight="1" x14ac:dyDescent="0.25">
      <c r="D901" s="23"/>
      <c r="E901" s="23"/>
    </row>
    <row r="902" spans="4:5" ht="15.75" customHeight="1" x14ac:dyDescent="0.25">
      <c r="D902" s="23"/>
      <c r="E902" s="23"/>
    </row>
    <row r="903" spans="4:5" ht="15.75" customHeight="1" x14ac:dyDescent="0.25">
      <c r="D903" s="23"/>
      <c r="E903" s="23"/>
    </row>
    <row r="904" spans="4:5" ht="15.75" customHeight="1" x14ac:dyDescent="0.25">
      <c r="D904" s="23"/>
      <c r="E904" s="23"/>
    </row>
    <row r="905" spans="4:5" ht="15.75" customHeight="1" x14ac:dyDescent="0.25">
      <c r="D905" s="23"/>
      <c r="E905" s="23"/>
    </row>
    <row r="906" spans="4:5" ht="15.75" customHeight="1" x14ac:dyDescent="0.25">
      <c r="D906" s="23"/>
      <c r="E906" s="23"/>
    </row>
    <row r="907" spans="4:5" ht="15.75" customHeight="1" x14ac:dyDescent="0.25">
      <c r="D907" s="23"/>
      <c r="E907" s="23"/>
    </row>
    <row r="908" spans="4:5" ht="15.75" customHeight="1" x14ac:dyDescent="0.25">
      <c r="D908" s="23"/>
      <c r="E908" s="23"/>
    </row>
    <row r="909" spans="4:5" ht="15.75" customHeight="1" x14ac:dyDescent="0.25">
      <c r="D909" s="23"/>
      <c r="E909" s="23"/>
    </row>
    <row r="910" spans="4:5" ht="15.75" customHeight="1" x14ac:dyDescent="0.25">
      <c r="D910" s="23"/>
      <c r="E910" s="23"/>
    </row>
    <row r="911" spans="4:5" ht="15.75" customHeight="1" x14ac:dyDescent="0.25">
      <c r="D911" s="23"/>
      <c r="E911" s="23"/>
    </row>
    <row r="912" spans="4:5" ht="15.75" customHeight="1" x14ac:dyDescent="0.25">
      <c r="D912" s="23"/>
      <c r="E912" s="23"/>
    </row>
    <row r="913" spans="4:5" ht="15.75" customHeight="1" x14ac:dyDescent="0.25">
      <c r="D913" s="23"/>
      <c r="E913" s="23"/>
    </row>
    <row r="914" spans="4:5" ht="15.75" customHeight="1" x14ac:dyDescent="0.25">
      <c r="D914" s="23"/>
      <c r="E914" s="23"/>
    </row>
    <row r="915" spans="4:5" ht="15.75" customHeight="1" x14ac:dyDescent="0.25">
      <c r="D915" s="23"/>
      <c r="E915" s="23"/>
    </row>
    <row r="916" spans="4:5" ht="15.75" customHeight="1" x14ac:dyDescent="0.25">
      <c r="D916" s="23"/>
      <c r="E916" s="23"/>
    </row>
    <row r="917" spans="4:5" ht="15.75" customHeight="1" x14ac:dyDescent="0.25">
      <c r="D917" s="23"/>
      <c r="E917" s="23"/>
    </row>
    <row r="918" spans="4:5" ht="15.75" customHeight="1" x14ac:dyDescent="0.25">
      <c r="D918" s="23"/>
      <c r="E918" s="23"/>
    </row>
    <row r="919" spans="4:5" ht="15.75" customHeight="1" x14ac:dyDescent="0.25">
      <c r="D919" s="23"/>
      <c r="E919" s="23"/>
    </row>
    <row r="920" spans="4:5" ht="15.75" customHeight="1" x14ac:dyDescent="0.25">
      <c r="D920" s="23"/>
      <c r="E920" s="23"/>
    </row>
    <row r="921" spans="4:5" ht="15.75" customHeight="1" x14ac:dyDescent="0.25">
      <c r="D921" s="23"/>
      <c r="E921" s="23"/>
    </row>
    <row r="922" spans="4:5" ht="15.75" customHeight="1" x14ac:dyDescent="0.25">
      <c r="D922" s="23"/>
      <c r="E922" s="23"/>
    </row>
    <row r="923" spans="4:5" ht="15.75" customHeight="1" x14ac:dyDescent="0.25">
      <c r="D923" s="23"/>
      <c r="E923" s="23"/>
    </row>
    <row r="924" spans="4:5" ht="15.75" customHeight="1" x14ac:dyDescent="0.25">
      <c r="D924" s="23"/>
      <c r="E924" s="23"/>
    </row>
    <row r="925" spans="4:5" ht="15.75" customHeight="1" x14ac:dyDescent="0.25">
      <c r="D925" s="23"/>
      <c r="E925" s="23"/>
    </row>
    <row r="926" spans="4:5" ht="15.75" customHeight="1" x14ac:dyDescent="0.25">
      <c r="D926" s="23"/>
      <c r="E926" s="23"/>
    </row>
    <row r="927" spans="4:5" ht="15.75" customHeight="1" x14ac:dyDescent="0.25">
      <c r="D927" s="23"/>
      <c r="E927" s="23"/>
    </row>
    <row r="928" spans="4:5" ht="15.75" customHeight="1" x14ac:dyDescent="0.25">
      <c r="D928" s="23"/>
      <c r="E928" s="23"/>
    </row>
    <row r="929" spans="4:5" ht="15.75" customHeight="1" x14ac:dyDescent="0.25">
      <c r="D929" s="23"/>
      <c r="E929" s="23"/>
    </row>
    <row r="930" spans="4:5" ht="15.75" customHeight="1" x14ac:dyDescent="0.25">
      <c r="D930" s="23"/>
      <c r="E930" s="23"/>
    </row>
    <row r="931" spans="4:5" ht="15.75" customHeight="1" x14ac:dyDescent="0.25">
      <c r="D931" s="23"/>
      <c r="E931" s="23"/>
    </row>
    <row r="932" spans="4:5" ht="15.75" customHeight="1" x14ac:dyDescent="0.25">
      <c r="D932" s="23"/>
      <c r="E932" s="23"/>
    </row>
    <row r="933" spans="4:5" ht="15.75" customHeight="1" x14ac:dyDescent="0.25">
      <c r="D933" s="23"/>
      <c r="E933" s="23"/>
    </row>
    <row r="934" spans="4:5" ht="15.75" customHeight="1" x14ac:dyDescent="0.25">
      <c r="D934" s="23"/>
      <c r="E934" s="23"/>
    </row>
    <row r="935" spans="4:5" ht="15.75" customHeight="1" x14ac:dyDescent="0.25">
      <c r="D935" s="23"/>
      <c r="E935" s="23"/>
    </row>
    <row r="936" spans="4:5" ht="15.75" customHeight="1" x14ac:dyDescent="0.25">
      <c r="D936" s="23"/>
      <c r="E936" s="23"/>
    </row>
    <row r="937" spans="4:5" ht="15.75" customHeight="1" x14ac:dyDescent="0.25">
      <c r="D937" s="23"/>
      <c r="E937" s="23"/>
    </row>
    <row r="938" spans="4:5" ht="15.75" customHeight="1" x14ac:dyDescent="0.25">
      <c r="D938" s="23"/>
      <c r="E938" s="23"/>
    </row>
    <row r="939" spans="4:5" ht="15.75" customHeight="1" x14ac:dyDescent="0.25">
      <c r="D939" s="23"/>
      <c r="E939" s="23"/>
    </row>
    <row r="940" spans="4:5" ht="15.75" customHeight="1" x14ac:dyDescent="0.25">
      <c r="D940" s="23"/>
      <c r="E940" s="23"/>
    </row>
    <row r="941" spans="4:5" ht="15.75" customHeight="1" x14ac:dyDescent="0.25">
      <c r="D941" s="23"/>
      <c r="E941" s="23"/>
    </row>
    <row r="942" spans="4:5" ht="15.75" customHeight="1" x14ac:dyDescent="0.25">
      <c r="D942" s="23"/>
      <c r="E942" s="23"/>
    </row>
    <row r="943" spans="4:5" ht="15.75" customHeight="1" x14ac:dyDescent="0.25">
      <c r="D943" s="23"/>
      <c r="E943" s="23"/>
    </row>
    <row r="944" spans="4:5" ht="15.75" customHeight="1" x14ac:dyDescent="0.25">
      <c r="D944" s="23"/>
      <c r="E944" s="23"/>
    </row>
    <row r="945" spans="4:5" ht="15.75" customHeight="1" x14ac:dyDescent="0.25">
      <c r="D945" s="23"/>
      <c r="E945" s="23"/>
    </row>
    <row r="946" spans="4:5" ht="15.75" customHeight="1" x14ac:dyDescent="0.25">
      <c r="D946" s="23"/>
      <c r="E946" s="23"/>
    </row>
    <row r="947" spans="4:5" ht="15.75" customHeight="1" x14ac:dyDescent="0.25">
      <c r="D947" s="23"/>
      <c r="E947" s="23"/>
    </row>
    <row r="948" spans="4:5" ht="15.75" customHeight="1" x14ac:dyDescent="0.25">
      <c r="D948" s="23"/>
      <c r="E948" s="23"/>
    </row>
    <row r="949" spans="4:5" ht="15.75" customHeight="1" x14ac:dyDescent="0.25">
      <c r="D949" s="23"/>
      <c r="E949" s="23"/>
    </row>
    <row r="950" spans="4:5" ht="15.75" customHeight="1" x14ac:dyDescent="0.25">
      <c r="D950" s="23"/>
      <c r="E950" s="23"/>
    </row>
    <row r="951" spans="4:5" ht="15.75" customHeight="1" x14ac:dyDescent="0.25">
      <c r="D951" s="23"/>
      <c r="E951" s="23"/>
    </row>
    <row r="952" spans="4:5" ht="15.75" customHeight="1" x14ac:dyDescent="0.25">
      <c r="D952" s="23"/>
      <c r="E952" s="23"/>
    </row>
    <row r="953" spans="4:5" ht="15.75" customHeight="1" x14ac:dyDescent="0.25">
      <c r="D953" s="23"/>
      <c r="E953" s="23"/>
    </row>
    <row r="954" spans="4:5" ht="15.75" customHeight="1" x14ac:dyDescent="0.25">
      <c r="D954" s="23"/>
      <c r="E954" s="23"/>
    </row>
    <row r="955" spans="4:5" ht="15.75" customHeight="1" x14ac:dyDescent="0.25">
      <c r="D955" s="23"/>
      <c r="E955" s="23"/>
    </row>
    <row r="956" spans="4:5" ht="15.75" customHeight="1" x14ac:dyDescent="0.25">
      <c r="D956" s="23"/>
      <c r="E956" s="23"/>
    </row>
    <row r="957" spans="4:5" ht="15.75" customHeight="1" x14ac:dyDescent="0.25">
      <c r="D957" s="23"/>
      <c r="E957" s="23"/>
    </row>
    <row r="958" spans="4:5" ht="15.75" customHeight="1" x14ac:dyDescent="0.25">
      <c r="D958" s="23"/>
      <c r="E958" s="23"/>
    </row>
    <row r="959" spans="4:5" ht="15.75" customHeight="1" x14ac:dyDescent="0.25">
      <c r="D959" s="23"/>
      <c r="E959" s="23"/>
    </row>
    <row r="960" spans="4:5" ht="15.75" customHeight="1" x14ac:dyDescent="0.25">
      <c r="D960" s="23"/>
      <c r="E960" s="23"/>
    </row>
    <row r="961" spans="4:5" ht="15.75" customHeight="1" x14ac:dyDescent="0.25">
      <c r="D961" s="23"/>
      <c r="E961" s="23"/>
    </row>
  </sheetData>
  <mergeCells count="158">
    <mergeCell ref="J45:O45"/>
    <mergeCell ref="P45:U45"/>
    <mergeCell ref="D48:AA65"/>
    <mergeCell ref="A44:C44"/>
    <mergeCell ref="D44:I44"/>
    <mergeCell ref="J44:O44"/>
    <mergeCell ref="P44:U44"/>
    <mergeCell ref="V44:AA44"/>
    <mergeCell ref="A45:C45"/>
    <mergeCell ref="D45:I45"/>
    <mergeCell ref="V45:AA45"/>
    <mergeCell ref="P43:Q43"/>
    <mergeCell ref="R43:S43"/>
    <mergeCell ref="T43:U43"/>
    <mergeCell ref="V43:W43"/>
    <mergeCell ref="X43:Y43"/>
    <mergeCell ref="Z43:AA43"/>
    <mergeCell ref="A43:C43"/>
    <mergeCell ref="D43:E43"/>
    <mergeCell ref="F43:G43"/>
    <mergeCell ref="H43:I43"/>
    <mergeCell ref="J43:K43"/>
    <mergeCell ref="L43:M43"/>
    <mergeCell ref="N43:O43"/>
    <mergeCell ref="C76:H76"/>
    <mergeCell ref="I76:V77"/>
    <mergeCell ref="W76:AB77"/>
    <mergeCell ref="C73:H73"/>
    <mergeCell ref="I73:V73"/>
    <mergeCell ref="W73:AB73"/>
    <mergeCell ref="B74:B77"/>
    <mergeCell ref="C74:H74"/>
    <mergeCell ref="I74:V75"/>
    <mergeCell ref="W74:AB75"/>
    <mergeCell ref="C77:H77"/>
    <mergeCell ref="C75:H75"/>
    <mergeCell ref="P42:Q42"/>
    <mergeCell ref="R42:S42"/>
    <mergeCell ref="T42:U42"/>
    <mergeCell ref="V42:W42"/>
    <mergeCell ref="X42:Y42"/>
    <mergeCell ref="Z42:AA42"/>
    <mergeCell ref="A42:C42"/>
    <mergeCell ref="D42:E42"/>
    <mergeCell ref="F42:G42"/>
    <mergeCell ref="H42:I42"/>
    <mergeCell ref="J42:K42"/>
    <mergeCell ref="L42:M42"/>
    <mergeCell ref="N42:O42"/>
    <mergeCell ref="A40:C40"/>
    <mergeCell ref="P41:Q41"/>
    <mergeCell ref="R41:S41"/>
    <mergeCell ref="T41:U41"/>
    <mergeCell ref="V41:W41"/>
    <mergeCell ref="X41:Y41"/>
    <mergeCell ref="Z41:AA41"/>
    <mergeCell ref="A41:C41"/>
    <mergeCell ref="D41:E41"/>
    <mergeCell ref="F41:G41"/>
    <mergeCell ref="H41:I41"/>
    <mergeCell ref="J41:K41"/>
    <mergeCell ref="L41:M41"/>
    <mergeCell ref="N41:O41"/>
    <mergeCell ref="D40:I40"/>
    <mergeCell ref="J40:O40"/>
    <mergeCell ref="P40:U40"/>
    <mergeCell ref="V40:AA40"/>
    <mergeCell ref="D39:E39"/>
    <mergeCell ref="F39:G39"/>
    <mergeCell ref="H39:I39"/>
    <mergeCell ref="J39:K39"/>
    <mergeCell ref="L39:M39"/>
    <mergeCell ref="N39:O39"/>
    <mergeCell ref="A38:C38"/>
    <mergeCell ref="A39:C39"/>
    <mergeCell ref="P39:Q39"/>
    <mergeCell ref="D38:E38"/>
    <mergeCell ref="F38:G38"/>
    <mergeCell ref="H38:I38"/>
    <mergeCell ref="J38:K38"/>
    <mergeCell ref="L38:M38"/>
    <mergeCell ref="R39:S39"/>
    <mergeCell ref="T39:U39"/>
    <mergeCell ref="V39:W39"/>
    <mergeCell ref="X39:Y39"/>
    <mergeCell ref="Z39:AA39"/>
    <mergeCell ref="N38:O38"/>
    <mergeCell ref="P38:Q38"/>
    <mergeCell ref="R38:S38"/>
    <mergeCell ref="T38:U38"/>
    <mergeCell ref="V38:W38"/>
    <mergeCell ref="X38:Y38"/>
    <mergeCell ref="Z38:AA38"/>
    <mergeCell ref="A11:B12"/>
    <mergeCell ref="C11:AA12"/>
    <mergeCell ref="AB11:AE12"/>
    <mergeCell ref="A13:B13"/>
    <mergeCell ref="C13:AA13"/>
    <mergeCell ref="AB13:AE13"/>
    <mergeCell ref="A1:B4"/>
    <mergeCell ref="C1:AB2"/>
    <mergeCell ref="C3:AB4"/>
    <mergeCell ref="AC3:AE3"/>
    <mergeCell ref="AC4:AE4"/>
    <mergeCell ref="C10:AA10"/>
    <mergeCell ref="AB10:AE10"/>
    <mergeCell ref="A6:AE6"/>
    <mergeCell ref="A7:AE7"/>
    <mergeCell ref="A8:AE8"/>
    <mergeCell ref="A9:AE9"/>
    <mergeCell ref="A10:B10"/>
    <mergeCell ref="AC1:AE2"/>
    <mergeCell ref="AB18:AB20"/>
    <mergeCell ref="AC18:AE19"/>
    <mergeCell ref="D19:E19"/>
    <mergeCell ref="Z19:AA19"/>
    <mergeCell ref="P37:Q37"/>
    <mergeCell ref="R37:S37"/>
    <mergeCell ref="T37:U37"/>
    <mergeCell ref="V37:W37"/>
    <mergeCell ref="X37:Y37"/>
    <mergeCell ref="Z37:AA37"/>
    <mergeCell ref="F19:G19"/>
    <mergeCell ref="H19:I19"/>
    <mergeCell ref="A36:AE36"/>
    <mergeCell ref="D37:E37"/>
    <mergeCell ref="F37:G37"/>
    <mergeCell ref="H37:I37"/>
    <mergeCell ref="J37:K37"/>
    <mergeCell ref="A18:B20"/>
    <mergeCell ref="C18:C20"/>
    <mergeCell ref="A21:A23"/>
    <mergeCell ref="A24:A33"/>
    <mergeCell ref="A37:C37"/>
    <mergeCell ref="L37:M37"/>
    <mergeCell ref="N37:O37"/>
    <mergeCell ref="J19:K19"/>
    <mergeCell ref="L19:M19"/>
    <mergeCell ref="N19:O19"/>
    <mergeCell ref="P19:Q19"/>
    <mergeCell ref="R19:S19"/>
    <mergeCell ref="T19:U19"/>
    <mergeCell ref="V19:W19"/>
    <mergeCell ref="X19:Y19"/>
    <mergeCell ref="D18:I18"/>
    <mergeCell ref="J18:O18"/>
    <mergeCell ref="P18:U18"/>
    <mergeCell ref="V18:AA18"/>
    <mergeCell ref="H16:AA16"/>
    <mergeCell ref="AB16:AE16"/>
    <mergeCell ref="C14:AA14"/>
    <mergeCell ref="AB14:AE14"/>
    <mergeCell ref="A15:G15"/>
    <mergeCell ref="H15:AA15"/>
    <mergeCell ref="AB15:AE15"/>
    <mergeCell ref="A16:G16"/>
    <mergeCell ref="A17:AE17"/>
    <mergeCell ref="A14:B14"/>
  </mergeCells>
  <conditionalFormatting sqref="D34:AA35 O29:AA29 H30:AA30 D33:Q33 T33:AA33 D21:AA21 D23:AA28">
    <cfRule type="cellIs" dxfId="21" priority="13" operator="equal">
      <formula>"E"</formula>
    </cfRule>
    <cfRule type="cellIs" dxfId="20" priority="14" operator="equal">
      <formula>"P"</formula>
    </cfRule>
  </conditionalFormatting>
  <conditionalFormatting sqref="H31:AA31">
    <cfRule type="cellIs" dxfId="19" priority="11" operator="equal">
      <formula>"E"</formula>
    </cfRule>
    <cfRule type="cellIs" dxfId="18" priority="12" operator="equal">
      <formula>"P"</formula>
    </cfRule>
  </conditionalFormatting>
  <conditionalFormatting sqref="D29:N29 D30:G31">
    <cfRule type="cellIs" dxfId="17" priority="9" operator="equal">
      <formula>"E"</formula>
    </cfRule>
    <cfRule type="cellIs" dxfId="16" priority="10" operator="equal">
      <formula>"P"</formula>
    </cfRule>
  </conditionalFormatting>
  <conditionalFormatting sqref="R33:S33">
    <cfRule type="cellIs" dxfId="15" priority="7" operator="equal">
      <formula>"E"</formula>
    </cfRule>
    <cfRule type="cellIs" dxfId="14" priority="8" operator="equal">
      <formula>"P"</formula>
    </cfRule>
  </conditionalFormatting>
  <conditionalFormatting sqref="D32:Q32 T32:AA32">
    <cfRule type="cellIs" dxfId="13" priority="5" operator="equal">
      <formula>"E"</formula>
    </cfRule>
    <cfRule type="cellIs" dxfId="12" priority="6" operator="equal">
      <formula>"P"</formula>
    </cfRule>
  </conditionalFormatting>
  <conditionalFormatting sqref="R32:S32">
    <cfRule type="cellIs" dxfId="11" priority="3" operator="equal">
      <formula>"E"</formula>
    </cfRule>
    <cfRule type="cellIs" dxfId="10" priority="4" operator="equal">
      <formula>"P"</formula>
    </cfRule>
  </conditionalFormatting>
  <conditionalFormatting sqref="D22:AA22">
    <cfRule type="cellIs" dxfId="9" priority="1" operator="equal">
      <formula>"E"</formula>
    </cfRule>
    <cfRule type="cellIs" dxfId="8" priority="2" operator="equal">
      <formula>"P"</formula>
    </cfRule>
  </conditionalFormatting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317C-B82B-5646-876B-AB67DA58AD24}">
  <dimension ref="A1:AE961"/>
  <sheetViews>
    <sheetView topLeftCell="A28" zoomScale="70" zoomScaleNormal="70" workbookViewId="0">
      <selection activeCell="AB33" sqref="AB33"/>
    </sheetView>
  </sheetViews>
  <sheetFormatPr baseColWidth="10" defaultColWidth="11.125" defaultRowHeight="15" customHeight="1" x14ac:dyDescent="0.25"/>
  <cols>
    <col min="1" max="1" width="10.5" customWidth="1"/>
    <col min="2" max="2" width="30.625" customWidth="1"/>
    <col min="3" max="3" width="23.875" customWidth="1"/>
    <col min="4" max="4" width="3" bestFit="1" customWidth="1"/>
    <col min="5" max="5" width="2.75" bestFit="1" customWidth="1"/>
    <col min="6" max="6" width="3" bestFit="1" customWidth="1"/>
    <col min="7" max="7" width="2.75" bestFit="1" customWidth="1"/>
    <col min="8" max="8" width="3" bestFit="1" customWidth="1"/>
    <col min="9" max="9" width="2.75" bestFit="1" customWidth="1"/>
    <col min="10" max="10" width="3" bestFit="1" customWidth="1"/>
    <col min="11" max="11" width="2.75" bestFit="1" customWidth="1"/>
    <col min="12" max="12" width="3" bestFit="1" customWidth="1"/>
    <col min="13" max="13" width="2.75" bestFit="1" customWidth="1"/>
    <col min="14" max="14" width="3" bestFit="1" customWidth="1"/>
    <col min="15" max="15" width="2.75" bestFit="1" customWidth="1"/>
    <col min="16" max="16" width="3" bestFit="1" customWidth="1"/>
    <col min="17" max="17" width="2.75" bestFit="1" customWidth="1"/>
    <col min="18" max="18" width="3" bestFit="1" customWidth="1"/>
    <col min="19" max="19" width="2.75" bestFit="1" customWidth="1"/>
    <col min="20" max="20" width="3" bestFit="1" customWidth="1"/>
    <col min="21" max="21" width="2.75" bestFit="1" customWidth="1"/>
    <col min="22" max="22" width="2.125" bestFit="1" customWidth="1"/>
    <col min="23" max="23" width="3.625" customWidth="1"/>
    <col min="24" max="24" width="3" bestFit="1" customWidth="1"/>
    <col min="25" max="25" width="2.75" bestFit="1" customWidth="1"/>
    <col min="26" max="26" width="3" bestFit="1" customWidth="1"/>
    <col min="27" max="27" width="2.75" bestFit="1" customWidth="1"/>
    <col min="28" max="28" width="21.5" customWidth="1"/>
    <col min="29" max="30" width="10.5" customWidth="1"/>
    <col min="31" max="31" width="52.625" customWidth="1"/>
  </cols>
  <sheetData>
    <row r="1" spans="1:31" ht="15.75" customHeight="1" x14ac:dyDescent="0.25">
      <c r="A1" s="254"/>
      <c r="B1" s="255"/>
      <c r="C1" s="260" t="s">
        <v>0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40" t="s">
        <v>131</v>
      </c>
      <c r="AD1" s="240"/>
      <c r="AE1" s="241"/>
    </row>
    <row r="2" spans="1:31" ht="15.75" customHeight="1" x14ac:dyDescent="0.25">
      <c r="A2" s="256"/>
      <c r="B2" s="257"/>
      <c r="C2" s="257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57"/>
      <c r="AC2" s="242"/>
      <c r="AD2" s="242"/>
      <c r="AE2" s="243"/>
    </row>
    <row r="3" spans="1:31" ht="15.75" customHeight="1" x14ac:dyDescent="0.25">
      <c r="A3" s="256"/>
      <c r="B3" s="257"/>
      <c r="C3" s="262" t="s">
        <v>137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42" t="s">
        <v>127</v>
      </c>
      <c r="AD3" s="227"/>
      <c r="AE3" s="228"/>
    </row>
    <row r="4" spans="1:31" ht="15.75" customHeight="1" thickBot="1" x14ac:dyDescent="0.3">
      <c r="A4" s="258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63" t="s">
        <v>126</v>
      </c>
      <c r="AD4" s="230"/>
      <c r="AE4" s="231"/>
    </row>
    <row r="5" spans="1:31" ht="15.75" customHeight="1" x14ac:dyDescent="0.25">
      <c r="A5" s="8"/>
      <c r="B5" s="8"/>
      <c r="C5" s="8"/>
      <c r="D5" s="9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0"/>
      <c r="AC5" s="8"/>
      <c r="AD5" s="10"/>
      <c r="AE5" s="8"/>
    </row>
    <row r="6" spans="1:31" ht="15.75" customHeight="1" x14ac:dyDescent="0.25">
      <c r="A6" s="233" t="s">
        <v>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6"/>
    </row>
    <row r="7" spans="1:31" ht="28.5" customHeight="1" x14ac:dyDescent="0.25">
      <c r="A7" s="140" t="s">
        <v>99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1"/>
    </row>
    <row r="8" spans="1:31" ht="15.75" customHeight="1" x14ac:dyDescent="0.25">
      <c r="A8" s="233" t="s">
        <v>2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6"/>
    </row>
    <row r="9" spans="1:31" s="75" customFormat="1" ht="32.25" customHeight="1" x14ac:dyDescent="0.25">
      <c r="A9" s="157" t="s">
        <v>90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1"/>
    </row>
    <row r="10" spans="1:31" s="76" customFormat="1" ht="15.75" customHeight="1" x14ac:dyDescent="0.25">
      <c r="A10" s="237" t="s">
        <v>3</v>
      </c>
      <c r="B10" s="238"/>
      <c r="C10" s="232" t="s">
        <v>4</v>
      </c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6"/>
      <c r="AB10" s="233" t="s">
        <v>5</v>
      </c>
      <c r="AC10" s="185"/>
      <c r="AD10" s="185"/>
      <c r="AE10" s="186"/>
    </row>
    <row r="11" spans="1:31" ht="27" customHeight="1" x14ac:dyDescent="0.25">
      <c r="A11" s="211" t="s">
        <v>6</v>
      </c>
      <c r="B11" s="201"/>
      <c r="C11" s="212" t="s">
        <v>132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1"/>
      <c r="AB11" s="213" t="s">
        <v>7</v>
      </c>
      <c r="AC11" s="200"/>
      <c r="AD11" s="200"/>
      <c r="AE11" s="201"/>
    </row>
    <row r="12" spans="1:31" ht="3.75" customHeight="1" x14ac:dyDescent="0.25">
      <c r="A12" s="202"/>
      <c r="B12" s="204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4"/>
      <c r="AB12" s="202"/>
      <c r="AC12" s="203"/>
      <c r="AD12" s="203"/>
      <c r="AE12" s="204"/>
    </row>
    <row r="13" spans="1:31" ht="71.25" customHeight="1" x14ac:dyDescent="0.25">
      <c r="A13" s="193" t="s">
        <v>6</v>
      </c>
      <c r="B13" s="194"/>
      <c r="C13" s="214" t="s">
        <v>9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6"/>
      <c r="AB13" s="215" t="s">
        <v>136</v>
      </c>
      <c r="AC13" s="185"/>
      <c r="AD13" s="185"/>
      <c r="AE13" s="186"/>
    </row>
    <row r="14" spans="1:31" s="76" customFormat="1" ht="23.25" customHeight="1" x14ac:dyDescent="0.25">
      <c r="A14" s="188" t="s">
        <v>13</v>
      </c>
      <c r="B14" s="185"/>
      <c r="C14" s="185"/>
      <c r="D14" s="185"/>
      <c r="E14" s="185"/>
      <c r="F14" s="185"/>
      <c r="G14" s="186"/>
      <c r="H14" s="188" t="s">
        <v>14</v>
      </c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6"/>
      <c r="AB14" s="188" t="s">
        <v>15</v>
      </c>
      <c r="AC14" s="185"/>
      <c r="AD14" s="185"/>
      <c r="AE14" s="189"/>
    </row>
    <row r="15" spans="1:31" ht="132.75" customHeight="1" x14ac:dyDescent="0.25">
      <c r="A15" s="141" t="s">
        <v>100</v>
      </c>
      <c r="B15" s="185"/>
      <c r="C15" s="185"/>
      <c r="D15" s="185"/>
      <c r="E15" s="185"/>
      <c r="F15" s="185"/>
      <c r="G15" s="186"/>
      <c r="H15" s="137" t="s">
        <v>101</v>
      </c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6"/>
      <c r="AB15" s="140" t="s">
        <v>102</v>
      </c>
      <c r="AC15" s="185"/>
      <c r="AD15" s="185"/>
      <c r="AE15" s="186"/>
    </row>
    <row r="16" spans="1:31" ht="15.75" customHeight="1" x14ac:dyDescent="0.25">
      <c r="A16" s="192" t="s">
        <v>16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9"/>
    </row>
    <row r="17" spans="1:31" ht="15.75" customHeight="1" x14ac:dyDescent="0.25">
      <c r="A17" s="199" t="s">
        <v>16</v>
      </c>
      <c r="B17" s="201"/>
      <c r="C17" s="196" t="s">
        <v>17</v>
      </c>
      <c r="D17" s="195" t="s">
        <v>18</v>
      </c>
      <c r="E17" s="185"/>
      <c r="F17" s="185"/>
      <c r="G17" s="185"/>
      <c r="H17" s="185"/>
      <c r="I17" s="186"/>
      <c r="J17" s="195" t="s">
        <v>19</v>
      </c>
      <c r="K17" s="185"/>
      <c r="L17" s="185"/>
      <c r="M17" s="185"/>
      <c r="N17" s="185"/>
      <c r="O17" s="186"/>
      <c r="P17" s="195" t="s">
        <v>20</v>
      </c>
      <c r="Q17" s="185"/>
      <c r="R17" s="185"/>
      <c r="S17" s="185"/>
      <c r="T17" s="185"/>
      <c r="U17" s="186"/>
      <c r="V17" s="195" t="s">
        <v>21</v>
      </c>
      <c r="W17" s="185"/>
      <c r="X17" s="185"/>
      <c r="Y17" s="185"/>
      <c r="Z17" s="185"/>
      <c r="AA17" s="186"/>
      <c r="AB17" s="196" t="s">
        <v>22</v>
      </c>
      <c r="AC17" s="199" t="s">
        <v>23</v>
      </c>
      <c r="AD17" s="200"/>
      <c r="AE17" s="201"/>
    </row>
    <row r="18" spans="1:31" ht="15.75" customHeight="1" x14ac:dyDescent="0.25">
      <c r="A18" s="207"/>
      <c r="B18" s="208"/>
      <c r="C18" s="197"/>
      <c r="D18" s="195" t="s">
        <v>24</v>
      </c>
      <c r="E18" s="186"/>
      <c r="F18" s="195" t="s">
        <v>25</v>
      </c>
      <c r="G18" s="186"/>
      <c r="H18" s="195" t="s">
        <v>26</v>
      </c>
      <c r="I18" s="186"/>
      <c r="J18" s="195" t="s">
        <v>27</v>
      </c>
      <c r="K18" s="186"/>
      <c r="L18" s="195" t="s">
        <v>28</v>
      </c>
      <c r="M18" s="186"/>
      <c r="N18" s="195" t="s">
        <v>29</v>
      </c>
      <c r="O18" s="186"/>
      <c r="P18" s="195" t="s">
        <v>30</v>
      </c>
      <c r="Q18" s="186"/>
      <c r="R18" s="195" t="s">
        <v>31</v>
      </c>
      <c r="S18" s="186"/>
      <c r="T18" s="195" t="s">
        <v>32</v>
      </c>
      <c r="U18" s="186"/>
      <c r="V18" s="195" t="s">
        <v>33</v>
      </c>
      <c r="W18" s="186"/>
      <c r="X18" s="195" t="s">
        <v>34</v>
      </c>
      <c r="Y18" s="186"/>
      <c r="Z18" s="195" t="s">
        <v>35</v>
      </c>
      <c r="AA18" s="186"/>
      <c r="AB18" s="197"/>
      <c r="AC18" s="202"/>
      <c r="AD18" s="203"/>
      <c r="AE18" s="204"/>
    </row>
    <row r="19" spans="1:31" ht="15.75" customHeight="1" x14ac:dyDescent="0.25">
      <c r="A19" s="264"/>
      <c r="B19" s="204"/>
      <c r="C19" s="198"/>
      <c r="D19" s="11" t="s">
        <v>36</v>
      </c>
      <c r="E19" s="11" t="s">
        <v>37</v>
      </c>
      <c r="F19" s="11" t="s">
        <v>36</v>
      </c>
      <c r="G19" s="11" t="s">
        <v>37</v>
      </c>
      <c r="H19" s="11" t="s">
        <v>36</v>
      </c>
      <c r="I19" s="11" t="s">
        <v>37</v>
      </c>
      <c r="J19" s="11" t="s">
        <v>36</v>
      </c>
      <c r="K19" s="11" t="s">
        <v>37</v>
      </c>
      <c r="L19" s="11" t="s">
        <v>36</v>
      </c>
      <c r="M19" s="11" t="s">
        <v>37</v>
      </c>
      <c r="N19" s="11" t="s">
        <v>36</v>
      </c>
      <c r="O19" s="11" t="s">
        <v>37</v>
      </c>
      <c r="P19" s="11" t="s">
        <v>36</v>
      </c>
      <c r="Q19" s="11" t="s">
        <v>37</v>
      </c>
      <c r="R19" s="11" t="s">
        <v>36</v>
      </c>
      <c r="S19" s="11" t="s">
        <v>37</v>
      </c>
      <c r="T19" s="11" t="s">
        <v>36</v>
      </c>
      <c r="U19" s="11" t="s">
        <v>37</v>
      </c>
      <c r="V19" s="11" t="s">
        <v>36</v>
      </c>
      <c r="W19" s="11" t="s">
        <v>37</v>
      </c>
      <c r="X19" s="11" t="s">
        <v>36</v>
      </c>
      <c r="Y19" s="11" t="s">
        <v>37</v>
      </c>
      <c r="Z19" s="11" t="s">
        <v>36</v>
      </c>
      <c r="AA19" s="11" t="s">
        <v>37</v>
      </c>
      <c r="AB19" s="198"/>
      <c r="AC19" s="11" t="s">
        <v>36</v>
      </c>
      <c r="AD19" s="11" t="s">
        <v>38</v>
      </c>
      <c r="AE19" s="11" t="s">
        <v>39</v>
      </c>
    </row>
    <row r="20" spans="1:31" s="73" customFormat="1" ht="39.75" customHeight="1" x14ac:dyDescent="0.2">
      <c r="A20" s="265" t="s">
        <v>40</v>
      </c>
      <c r="B20" s="40" t="s">
        <v>86</v>
      </c>
      <c r="C20" s="41" t="s">
        <v>42</v>
      </c>
      <c r="D20" s="42" t="s">
        <v>36</v>
      </c>
      <c r="E20" s="43" t="s">
        <v>37</v>
      </c>
      <c r="F20" s="44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5"/>
      <c r="AB20" s="46" t="s">
        <v>110</v>
      </c>
      <c r="AC20" s="47">
        <f t="shared" ref="AC20:AC36" si="0">COUNTIF(D20:AA20,"P")</f>
        <v>1</v>
      </c>
      <c r="AD20" s="47">
        <f t="shared" ref="AD20:AD36" si="1">COUNTIF(D20:AA20,"E")</f>
        <v>1</v>
      </c>
      <c r="AE20" s="48">
        <f>AD20/AC20</f>
        <v>1</v>
      </c>
    </row>
    <row r="21" spans="1:31" s="73" customFormat="1" ht="42.95" customHeight="1" x14ac:dyDescent="0.2">
      <c r="A21" s="266"/>
      <c r="B21" s="40" t="s">
        <v>104</v>
      </c>
      <c r="C21" s="41" t="s">
        <v>42</v>
      </c>
      <c r="D21" s="42"/>
      <c r="E21" s="43"/>
      <c r="F21" s="44"/>
      <c r="G21" s="43"/>
      <c r="H21" s="43"/>
      <c r="I21" s="43"/>
      <c r="J21" s="43"/>
      <c r="K21" s="43"/>
      <c r="L21" s="43"/>
      <c r="M21" s="43"/>
      <c r="N21" s="43"/>
      <c r="O21" s="43"/>
      <c r="P21" s="43" t="s">
        <v>36</v>
      </c>
      <c r="Q21" s="43" t="s">
        <v>37</v>
      </c>
      <c r="R21" s="43"/>
      <c r="S21" s="43"/>
      <c r="T21" s="43"/>
      <c r="U21" s="43"/>
      <c r="V21" s="43"/>
      <c r="W21" s="43"/>
      <c r="X21" s="43"/>
      <c r="Y21" s="43"/>
      <c r="Z21" s="43"/>
      <c r="AA21" s="45"/>
      <c r="AB21" s="46" t="s">
        <v>45</v>
      </c>
      <c r="AC21" s="47">
        <f t="shared" si="0"/>
        <v>1</v>
      </c>
      <c r="AD21" s="47">
        <f t="shared" si="1"/>
        <v>1</v>
      </c>
      <c r="AE21" s="48">
        <f t="shared" ref="AE21:AE36" si="2">AD21/AC21</f>
        <v>1</v>
      </c>
    </row>
    <row r="22" spans="1:31" s="90" customFormat="1" ht="29.1" customHeight="1" x14ac:dyDescent="0.2">
      <c r="A22" s="266"/>
      <c r="B22" s="40" t="s">
        <v>157</v>
      </c>
      <c r="C22" s="41" t="s">
        <v>142</v>
      </c>
      <c r="D22" s="42"/>
      <c r="E22" s="43"/>
      <c r="F22" s="42" t="s">
        <v>36</v>
      </c>
      <c r="G22" s="43" t="s">
        <v>37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  <c r="AB22" s="46" t="s">
        <v>158</v>
      </c>
      <c r="AC22" s="47">
        <v>1</v>
      </c>
      <c r="AD22" s="47">
        <f t="shared" si="1"/>
        <v>1</v>
      </c>
      <c r="AE22" s="48">
        <f t="shared" si="2"/>
        <v>1</v>
      </c>
    </row>
    <row r="23" spans="1:31" s="99" customFormat="1" ht="36" x14ac:dyDescent="0.2">
      <c r="A23" s="266"/>
      <c r="B23" s="92" t="s">
        <v>46</v>
      </c>
      <c r="C23" s="41" t="s">
        <v>42</v>
      </c>
      <c r="D23" s="93"/>
      <c r="E23" s="94"/>
      <c r="F23" s="95"/>
      <c r="G23" s="94"/>
      <c r="H23" s="94" t="s">
        <v>36</v>
      </c>
      <c r="I23" s="94"/>
      <c r="J23" s="94"/>
      <c r="K23" s="94"/>
      <c r="L23" s="94"/>
      <c r="M23" s="94"/>
      <c r="N23" s="94" t="s">
        <v>36</v>
      </c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6"/>
      <c r="AB23" s="97" t="s">
        <v>47</v>
      </c>
      <c r="AC23" s="98">
        <f t="shared" si="0"/>
        <v>2</v>
      </c>
      <c r="AD23" s="98">
        <f t="shared" si="1"/>
        <v>0</v>
      </c>
      <c r="AE23" s="48">
        <f t="shared" si="2"/>
        <v>0</v>
      </c>
    </row>
    <row r="24" spans="1:31" s="73" customFormat="1" ht="72" x14ac:dyDescent="0.2">
      <c r="A24" s="267" t="s">
        <v>48</v>
      </c>
      <c r="B24" s="40" t="s">
        <v>103</v>
      </c>
      <c r="C24" s="41" t="s">
        <v>42</v>
      </c>
      <c r="D24" s="42"/>
      <c r="E24" s="43"/>
      <c r="F24" s="44"/>
      <c r="G24" s="43"/>
      <c r="H24" s="43" t="s">
        <v>36</v>
      </c>
      <c r="I24" s="43" t="s">
        <v>37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5"/>
      <c r="AB24" s="46" t="s">
        <v>178</v>
      </c>
      <c r="AC24" s="47">
        <f t="shared" si="0"/>
        <v>1</v>
      </c>
      <c r="AD24" s="47">
        <f t="shared" si="1"/>
        <v>1</v>
      </c>
      <c r="AE24" s="48">
        <f t="shared" si="2"/>
        <v>1</v>
      </c>
    </row>
    <row r="25" spans="1:31" s="90" customFormat="1" ht="36" x14ac:dyDescent="0.2">
      <c r="A25" s="268"/>
      <c r="B25" s="40" t="s">
        <v>182</v>
      </c>
      <c r="C25" s="41" t="s">
        <v>42</v>
      </c>
      <c r="D25" s="43" t="s">
        <v>36</v>
      </c>
      <c r="E25" s="43" t="s">
        <v>37</v>
      </c>
      <c r="F25" s="43" t="s">
        <v>36</v>
      </c>
      <c r="G25" s="43" t="s">
        <v>37</v>
      </c>
      <c r="H25" s="43" t="s">
        <v>36</v>
      </c>
      <c r="I25" s="43" t="s">
        <v>37</v>
      </c>
      <c r="J25" s="43" t="s">
        <v>36</v>
      </c>
      <c r="K25" s="43" t="s">
        <v>37</v>
      </c>
      <c r="L25" s="43" t="s">
        <v>36</v>
      </c>
      <c r="M25" s="43" t="s">
        <v>37</v>
      </c>
      <c r="N25" s="43" t="s">
        <v>36</v>
      </c>
      <c r="O25" s="43" t="s">
        <v>37</v>
      </c>
      <c r="P25" s="43" t="s">
        <v>36</v>
      </c>
      <c r="Q25" s="43" t="s">
        <v>37</v>
      </c>
      <c r="R25" s="43" t="s">
        <v>36</v>
      </c>
      <c r="S25" s="43" t="s">
        <v>37</v>
      </c>
      <c r="T25" s="43" t="s">
        <v>36</v>
      </c>
      <c r="U25" s="43"/>
      <c r="V25" s="43" t="s">
        <v>36</v>
      </c>
      <c r="W25" s="43"/>
      <c r="X25" s="43" t="s">
        <v>36</v>
      </c>
      <c r="Y25" s="43"/>
      <c r="Z25" s="43" t="s">
        <v>36</v>
      </c>
      <c r="AA25" s="45"/>
      <c r="AB25" s="46" t="s">
        <v>183</v>
      </c>
      <c r="AC25" s="47">
        <f t="shared" si="0"/>
        <v>12</v>
      </c>
      <c r="AD25" s="47">
        <f t="shared" si="1"/>
        <v>8</v>
      </c>
      <c r="AE25" s="48">
        <f t="shared" si="2"/>
        <v>0.66666666666666663</v>
      </c>
    </row>
    <row r="26" spans="1:31" s="73" customFormat="1" ht="12" x14ac:dyDescent="0.2">
      <c r="A26" s="268"/>
      <c r="B26" s="40" t="s">
        <v>51</v>
      </c>
      <c r="C26" s="41" t="s">
        <v>42</v>
      </c>
      <c r="D26" s="42"/>
      <c r="E26" s="43"/>
      <c r="F26" s="43"/>
      <c r="G26" s="43"/>
      <c r="H26" s="43"/>
      <c r="I26" s="43"/>
      <c r="J26" s="43" t="s">
        <v>36</v>
      </c>
      <c r="K26" s="43" t="s">
        <v>37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5"/>
      <c r="AB26" s="46" t="s">
        <v>52</v>
      </c>
      <c r="AC26" s="47">
        <f t="shared" si="0"/>
        <v>1</v>
      </c>
      <c r="AD26" s="47">
        <f t="shared" si="1"/>
        <v>1</v>
      </c>
      <c r="AE26" s="48">
        <f t="shared" si="2"/>
        <v>1</v>
      </c>
    </row>
    <row r="27" spans="1:31" s="73" customFormat="1" ht="24" x14ac:dyDescent="0.2">
      <c r="A27" s="268"/>
      <c r="B27" s="40" t="s">
        <v>179</v>
      </c>
      <c r="C27" s="41" t="s">
        <v>42</v>
      </c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 t="s">
        <v>36</v>
      </c>
      <c r="Q27" s="43" t="s">
        <v>37</v>
      </c>
      <c r="R27" s="43"/>
      <c r="S27" s="43"/>
      <c r="T27" s="43"/>
      <c r="U27" s="43"/>
      <c r="V27" s="43"/>
      <c r="W27" s="43"/>
      <c r="X27" s="43"/>
      <c r="Y27" s="43"/>
      <c r="Z27" s="43"/>
      <c r="AA27" s="45"/>
      <c r="AB27" s="46" t="s">
        <v>54</v>
      </c>
      <c r="AC27" s="47">
        <f t="shared" si="0"/>
        <v>1</v>
      </c>
      <c r="AD27" s="47">
        <f t="shared" si="1"/>
        <v>1</v>
      </c>
      <c r="AE27" s="48">
        <f t="shared" si="2"/>
        <v>1</v>
      </c>
    </row>
    <row r="28" spans="1:31" s="73" customFormat="1" ht="48" x14ac:dyDescent="0.2">
      <c r="A28" s="268"/>
      <c r="B28" s="40" t="s">
        <v>105</v>
      </c>
      <c r="C28" s="41" t="s">
        <v>42</v>
      </c>
      <c r="D28" s="41"/>
      <c r="E28" s="41"/>
      <c r="F28" s="43" t="s">
        <v>36</v>
      </c>
      <c r="G28" s="43" t="s">
        <v>37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5"/>
      <c r="AB28" s="46" t="s">
        <v>55</v>
      </c>
      <c r="AC28" s="47">
        <f t="shared" si="0"/>
        <v>1</v>
      </c>
      <c r="AD28" s="47">
        <f t="shared" si="1"/>
        <v>1</v>
      </c>
      <c r="AE28" s="48">
        <f t="shared" si="2"/>
        <v>1</v>
      </c>
    </row>
    <row r="29" spans="1:31" s="73" customFormat="1" ht="45" customHeight="1" x14ac:dyDescent="0.2">
      <c r="A29" s="268"/>
      <c r="B29" s="40" t="s">
        <v>106</v>
      </c>
      <c r="C29" s="41" t="s">
        <v>42</v>
      </c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 t="s">
        <v>36</v>
      </c>
      <c r="S29" s="43" t="s">
        <v>37</v>
      </c>
      <c r="T29" s="43"/>
      <c r="U29" s="43"/>
      <c r="V29" s="43"/>
      <c r="W29" s="43"/>
      <c r="X29" s="43"/>
      <c r="Y29" s="43"/>
      <c r="Z29" s="43"/>
      <c r="AA29" s="45"/>
      <c r="AB29" s="46" t="s">
        <v>160</v>
      </c>
      <c r="AC29" s="47">
        <f t="shared" si="0"/>
        <v>1</v>
      </c>
      <c r="AD29" s="47">
        <f t="shared" si="1"/>
        <v>1</v>
      </c>
      <c r="AE29" s="48">
        <f t="shared" si="2"/>
        <v>1</v>
      </c>
    </row>
    <row r="30" spans="1:31" s="90" customFormat="1" ht="24" x14ac:dyDescent="0.2">
      <c r="A30" s="268"/>
      <c r="B30" s="40" t="s">
        <v>180</v>
      </c>
      <c r="C30" s="41" t="s">
        <v>42</v>
      </c>
      <c r="D30" s="42"/>
      <c r="E30" s="43"/>
      <c r="F30" s="43"/>
      <c r="G30" s="43"/>
      <c r="H30" s="43"/>
      <c r="I30" s="43"/>
      <c r="J30" s="43"/>
      <c r="K30" s="43"/>
      <c r="L30" s="43" t="s">
        <v>36</v>
      </c>
      <c r="M30" s="43" t="s">
        <v>37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5"/>
      <c r="AB30" s="46" t="s">
        <v>160</v>
      </c>
      <c r="AC30" s="47">
        <v>1</v>
      </c>
      <c r="AD30" s="47">
        <v>1</v>
      </c>
      <c r="AE30" s="48">
        <f t="shared" si="2"/>
        <v>1</v>
      </c>
    </row>
    <row r="31" spans="1:31" s="73" customFormat="1" ht="24" x14ac:dyDescent="0.2">
      <c r="A31" s="268"/>
      <c r="B31" s="40" t="s">
        <v>184</v>
      </c>
      <c r="C31" s="41" t="s">
        <v>42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 t="s">
        <v>36</v>
      </c>
      <c r="O31" s="43" t="s">
        <v>37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5"/>
      <c r="AB31" s="46" t="s">
        <v>160</v>
      </c>
      <c r="AC31" s="47">
        <f t="shared" si="0"/>
        <v>1</v>
      </c>
      <c r="AD31" s="47">
        <f t="shared" si="1"/>
        <v>1</v>
      </c>
      <c r="AE31" s="48">
        <f t="shared" si="2"/>
        <v>1</v>
      </c>
    </row>
    <row r="32" spans="1:31" s="73" customFormat="1" ht="24" x14ac:dyDescent="0.2">
      <c r="A32" s="268"/>
      <c r="B32" s="40" t="s">
        <v>87</v>
      </c>
      <c r="C32" s="41" t="s">
        <v>42</v>
      </c>
      <c r="D32" s="42"/>
      <c r="E32" s="43"/>
      <c r="F32" s="43"/>
      <c r="G32" s="43"/>
      <c r="H32" s="43"/>
      <c r="I32" s="43"/>
      <c r="J32" s="43"/>
      <c r="K32" s="43"/>
      <c r="L32" s="43"/>
      <c r="M32" s="43"/>
      <c r="N32" s="43" t="s">
        <v>36</v>
      </c>
      <c r="O32" s="43" t="s">
        <v>37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5"/>
      <c r="AB32" s="46" t="s">
        <v>160</v>
      </c>
      <c r="AC32" s="47">
        <f t="shared" si="0"/>
        <v>1</v>
      </c>
      <c r="AD32" s="47">
        <f t="shared" si="1"/>
        <v>1</v>
      </c>
      <c r="AE32" s="48">
        <f t="shared" si="2"/>
        <v>1</v>
      </c>
    </row>
    <row r="33" spans="1:31" s="90" customFormat="1" ht="24" x14ac:dyDescent="0.2">
      <c r="A33" s="268"/>
      <c r="B33" s="40" t="s">
        <v>107</v>
      </c>
      <c r="C33" s="41"/>
      <c r="D33" s="42"/>
      <c r="E33" s="43"/>
      <c r="F33" s="43"/>
      <c r="G33" s="43"/>
      <c r="H33" s="43"/>
      <c r="I33" s="43"/>
      <c r="J33" s="43" t="s">
        <v>36</v>
      </c>
      <c r="K33" s="43" t="s">
        <v>37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5"/>
      <c r="AB33" s="46" t="s">
        <v>160</v>
      </c>
      <c r="AC33" s="47">
        <v>1</v>
      </c>
      <c r="AD33" s="47">
        <v>1</v>
      </c>
      <c r="AE33" s="48">
        <f>AD33/AC33</f>
        <v>1</v>
      </c>
    </row>
    <row r="34" spans="1:31" s="73" customFormat="1" ht="15.75" customHeight="1" x14ac:dyDescent="0.2">
      <c r="A34" s="268"/>
      <c r="B34" s="40" t="s">
        <v>181</v>
      </c>
      <c r="C34" s="41" t="s">
        <v>42</v>
      </c>
      <c r="D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 t="s">
        <v>36</v>
      </c>
      <c r="S34" s="43" t="s">
        <v>37</v>
      </c>
      <c r="T34" s="43"/>
      <c r="U34" s="43"/>
      <c r="V34" s="43"/>
      <c r="W34" s="43" t="s">
        <v>36</v>
      </c>
      <c r="X34" s="43"/>
      <c r="Y34" s="43"/>
      <c r="Z34" s="43"/>
      <c r="AA34" s="45"/>
      <c r="AB34" s="46" t="s">
        <v>143</v>
      </c>
      <c r="AC34" s="47">
        <f t="shared" si="0"/>
        <v>2</v>
      </c>
      <c r="AD34" s="47">
        <f t="shared" si="1"/>
        <v>1</v>
      </c>
      <c r="AE34" s="48">
        <f t="shared" si="2"/>
        <v>0.5</v>
      </c>
    </row>
    <row r="35" spans="1:31" s="73" customFormat="1" ht="50.25" x14ac:dyDescent="0.2">
      <c r="A35" s="100" t="s">
        <v>60</v>
      </c>
      <c r="B35" s="79" t="s">
        <v>108</v>
      </c>
      <c r="C35" s="41" t="s">
        <v>42</v>
      </c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 t="s">
        <v>36</v>
      </c>
      <c r="Y35" s="43"/>
      <c r="Z35" s="43"/>
      <c r="AA35" s="45"/>
      <c r="AB35" s="46" t="s">
        <v>62</v>
      </c>
      <c r="AC35" s="47">
        <f t="shared" si="0"/>
        <v>1</v>
      </c>
      <c r="AD35" s="47">
        <f t="shared" si="1"/>
        <v>0</v>
      </c>
      <c r="AE35" s="48">
        <f t="shared" si="2"/>
        <v>0</v>
      </c>
    </row>
    <row r="36" spans="1:31" s="73" customFormat="1" ht="40.5" x14ac:dyDescent="0.2">
      <c r="A36" s="81" t="s">
        <v>63</v>
      </c>
      <c r="B36" s="79" t="s">
        <v>109</v>
      </c>
      <c r="C36" s="41" t="s">
        <v>42</v>
      </c>
      <c r="D36" s="42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 t="s">
        <v>36</v>
      </c>
      <c r="AA36" s="45"/>
      <c r="AB36" s="41" t="s">
        <v>64</v>
      </c>
      <c r="AC36" s="47">
        <f t="shared" si="0"/>
        <v>1</v>
      </c>
      <c r="AD36" s="47">
        <f t="shared" si="1"/>
        <v>0</v>
      </c>
      <c r="AE36" s="48">
        <f t="shared" si="2"/>
        <v>0</v>
      </c>
    </row>
    <row r="37" spans="1:31" ht="15.75" customHeight="1" x14ac:dyDescent="0.25">
      <c r="A37" s="206" t="s">
        <v>162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6"/>
    </row>
    <row r="38" spans="1:31" ht="15.75" customHeight="1" x14ac:dyDescent="0.25">
      <c r="A38" s="209" t="s">
        <v>65</v>
      </c>
      <c r="B38" s="210"/>
      <c r="C38" s="194"/>
      <c r="D38" s="205">
        <f>COUNTIF(D20:E36,"P")</f>
        <v>2</v>
      </c>
      <c r="E38" s="189"/>
      <c r="F38" s="205">
        <f>COUNTIF(F20:G36,"P")</f>
        <v>3</v>
      </c>
      <c r="G38" s="189"/>
      <c r="H38" s="205">
        <f>COUNTIF(H20:I36,"P")</f>
        <v>3</v>
      </c>
      <c r="I38" s="189"/>
      <c r="J38" s="205">
        <f>COUNTIF(J20:K36,"P")</f>
        <v>3</v>
      </c>
      <c r="K38" s="189"/>
      <c r="L38" s="205">
        <f>COUNTIF(L20:M36,"P")</f>
        <v>2</v>
      </c>
      <c r="M38" s="189"/>
      <c r="N38" s="205">
        <f>COUNTIF(N20:O36,"P")</f>
        <v>4</v>
      </c>
      <c r="O38" s="189"/>
      <c r="P38" s="205">
        <f>COUNTIF(P20:Q36,"P")</f>
        <v>3</v>
      </c>
      <c r="Q38" s="189"/>
      <c r="R38" s="205">
        <f>COUNTIF(R20:S36,"P")</f>
        <v>3</v>
      </c>
      <c r="S38" s="189"/>
      <c r="T38" s="205">
        <f>COUNTIF(T20:U36,"P")</f>
        <v>1</v>
      </c>
      <c r="U38" s="189"/>
      <c r="V38" s="205">
        <f>COUNTIF(V20:W36,"P")</f>
        <v>2</v>
      </c>
      <c r="W38" s="189"/>
      <c r="X38" s="205">
        <f>COUNTIF(X20:Y36,"P")</f>
        <v>2</v>
      </c>
      <c r="Y38" s="189"/>
      <c r="Z38" s="205">
        <f>COUNTIF(Z20:AA36,"P")</f>
        <v>2</v>
      </c>
      <c r="AA38" s="189"/>
      <c r="AB38" s="2" t="s">
        <v>66</v>
      </c>
      <c r="AC38" s="3" t="s">
        <v>4</v>
      </c>
      <c r="AD38" s="3" t="s">
        <v>67</v>
      </c>
      <c r="AE38" s="12" t="s">
        <v>68</v>
      </c>
    </row>
    <row r="39" spans="1:31" ht="15.75" customHeight="1" x14ac:dyDescent="0.25">
      <c r="A39" s="209" t="s">
        <v>69</v>
      </c>
      <c r="B39" s="210"/>
      <c r="C39" s="194"/>
      <c r="D39" s="205">
        <f>COUNTIF(D20:E36,"E")</f>
        <v>2</v>
      </c>
      <c r="E39" s="189"/>
      <c r="F39" s="205">
        <f>COUNTIF(F20:G36,"E")</f>
        <v>3</v>
      </c>
      <c r="G39" s="189"/>
      <c r="H39" s="205">
        <f>COUNTIF(H20:I36,"E")</f>
        <v>2</v>
      </c>
      <c r="I39" s="189"/>
      <c r="J39" s="205">
        <f>COUNTIF(J20:K36,"E")</f>
        <v>3</v>
      </c>
      <c r="K39" s="189"/>
      <c r="L39" s="205">
        <f>COUNTIF(L20:M36,"E")</f>
        <v>2</v>
      </c>
      <c r="M39" s="189"/>
      <c r="N39" s="205">
        <f>COUNTIF(N20:O36,"E")</f>
        <v>3</v>
      </c>
      <c r="O39" s="189"/>
      <c r="P39" s="205">
        <f>COUNTIF(P20:Q36,"E")</f>
        <v>3</v>
      </c>
      <c r="Q39" s="189"/>
      <c r="R39" s="205">
        <f>COUNTIF(R20:S36,"E")</f>
        <v>3</v>
      </c>
      <c r="S39" s="189"/>
      <c r="T39" s="205">
        <f>COUNTIF(T20:U36,"E")</f>
        <v>0</v>
      </c>
      <c r="U39" s="189"/>
      <c r="V39" s="205">
        <f>COUNTIF(V20:W36,"E")</f>
        <v>0</v>
      </c>
      <c r="W39" s="189"/>
      <c r="X39" s="205">
        <f>COUNTIF(X20:Y36,"E")</f>
        <v>0</v>
      </c>
      <c r="Y39" s="189"/>
      <c r="Z39" s="205">
        <f>COUNTIF(Z20:AA36,"E")</f>
        <v>0</v>
      </c>
      <c r="AA39" s="189"/>
      <c r="AB39" s="4" t="s">
        <v>70</v>
      </c>
      <c r="AC39" s="5">
        <v>0.16</v>
      </c>
      <c r="AD39" s="5">
        <v>0.13</v>
      </c>
      <c r="AE39" s="13" t="s">
        <v>71</v>
      </c>
    </row>
    <row r="40" spans="1:31" ht="15.75" customHeight="1" x14ac:dyDescent="0.25">
      <c r="A40" s="209" t="s">
        <v>72</v>
      </c>
      <c r="B40" s="210"/>
      <c r="C40" s="194"/>
      <c r="D40" s="244">
        <f>+D39/D38</f>
        <v>1</v>
      </c>
      <c r="E40" s="189"/>
      <c r="F40" s="244">
        <f>+F39/F38</f>
        <v>1</v>
      </c>
      <c r="G40" s="189"/>
      <c r="H40" s="244">
        <f>+H39/H38</f>
        <v>0.66666666666666663</v>
      </c>
      <c r="I40" s="189"/>
      <c r="J40" s="244">
        <f>+J39/J38</f>
        <v>1</v>
      </c>
      <c r="K40" s="189"/>
      <c r="L40" s="244">
        <f>+L39/L38</f>
        <v>1</v>
      </c>
      <c r="M40" s="189"/>
      <c r="N40" s="244">
        <f>+N39/N38</f>
        <v>0.75</v>
      </c>
      <c r="O40" s="189"/>
      <c r="P40" s="244">
        <f>+P39/P38</f>
        <v>1</v>
      </c>
      <c r="Q40" s="189"/>
      <c r="R40" s="244">
        <f>+R39/R38</f>
        <v>1</v>
      </c>
      <c r="S40" s="189"/>
      <c r="T40" s="244">
        <f>+T39/T38</f>
        <v>0</v>
      </c>
      <c r="U40" s="189"/>
      <c r="V40" s="244">
        <f>+V39/V38</f>
        <v>0</v>
      </c>
      <c r="W40" s="189"/>
      <c r="X40" s="244">
        <f>+X39/X38</f>
        <v>0</v>
      </c>
      <c r="Y40" s="189"/>
      <c r="Z40" s="244">
        <f>+Z39/Z38</f>
        <v>0</v>
      </c>
      <c r="AA40" s="189"/>
      <c r="AB40" s="4" t="s">
        <v>73</v>
      </c>
      <c r="AC40" s="5">
        <v>0.47</v>
      </c>
      <c r="AD40" s="5"/>
      <c r="AE40" s="13" t="s">
        <v>74</v>
      </c>
    </row>
    <row r="41" spans="1:31" ht="15.75" customHeight="1" x14ac:dyDescent="0.25">
      <c r="A41" s="209" t="s">
        <v>75</v>
      </c>
      <c r="B41" s="210"/>
      <c r="C41" s="194"/>
      <c r="D41" s="244">
        <f>+(D39+F39+H39)/(D38+F38+H38)</f>
        <v>0.875</v>
      </c>
      <c r="E41" s="185"/>
      <c r="F41" s="185"/>
      <c r="G41" s="185"/>
      <c r="H41" s="185"/>
      <c r="I41" s="186"/>
      <c r="J41" s="244">
        <f>+(J39+L39+N39)/(J38+L38+N38)</f>
        <v>0.88888888888888884</v>
      </c>
      <c r="K41" s="185"/>
      <c r="L41" s="185"/>
      <c r="M41" s="185"/>
      <c r="N41" s="185"/>
      <c r="O41" s="186"/>
      <c r="P41" s="244">
        <f>+(P39+R39+T39)/(P38+R38+T38)</f>
        <v>0.8571428571428571</v>
      </c>
      <c r="Q41" s="185"/>
      <c r="R41" s="185"/>
      <c r="S41" s="185"/>
      <c r="T41" s="185"/>
      <c r="U41" s="186"/>
      <c r="V41" s="244">
        <f>+(V39+X39+Z39)/(V38+X38+Z38)</f>
        <v>0</v>
      </c>
      <c r="W41" s="185"/>
      <c r="X41" s="185"/>
      <c r="Y41" s="185"/>
      <c r="Z41" s="185"/>
      <c r="AA41" s="186"/>
      <c r="AB41" s="4" t="s">
        <v>76</v>
      </c>
      <c r="AC41" s="5">
        <v>0.75</v>
      </c>
      <c r="AD41" s="5"/>
      <c r="AE41" s="13" t="s">
        <v>77</v>
      </c>
    </row>
    <row r="42" spans="1:31" ht="15.75" customHeight="1" x14ac:dyDescent="0.25">
      <c r="A42" s="246" t="s">
        <v>78</v>
      </c>
      <c r="B42" s="210"/>
      <c r="C42" s="194"/>
      <c r="D42" s="245">
        <f>+D38</f>
        <v>2</v>
      </c>
      <c r="E42" s="189"/>
      <c r="F42" s="245">
        <f>+D38+F38</f>
        <v>5</v>
      </c>
      <c r="G42" s="189"/>
      <c r="H42" s="245">
        <f t="shared" ref="H42:H43" si="3">+F42+H38</f>
        <v>8</v>
      </c>
      <c r="I42" s="189"/>
      <c r="J42" s="245">
        <f t="shared" ref="J42:J43" si="4">+H42+J38</f>
        <v>11</v>
      </c>
      <c r="K42" s="189"/>
      <c r="L42" s="245">
        <f t="shared" ref="L42:L43" si="5">+J42+L38</f>
        <v>13</v>
      </c>
      <c r="M42" s="189"/>
      <c r="N42" s="245">
        <f t="shared" ref="N42:N43" si="6">+L42+N38</f>
        <v>17</v>
      </c>
      <c r="O42" s="189"/>
      <c r="P42" s="245">
        <f t="shared" ref="P42:P43" si="7">+N42+P38</f>
        <v>20</v>
      </c>
      <c r="Q42" s="189"/>
      <c r="R42" s="245">
        <f t="shared" ref="R42:R43" si="8">+P42+R38</f>
        <v>23</v>
      </c>
      <c r="S42" s="189"/>
      <c r="T42" s="245">
        <f t="shared" ref="T42:T43" si="9">+R42+T38</f>
        <v>24</v>
      </c>
      <c r="U42" s="189"/>
      <c r="V42" s="245">
        <f t="shared" ref="V42:V43" si="10">+T42+V38</f>
        <v>26</v>
      </c>
      <c r="W42" s="189"/>
      <c r="X42" s="245">
        <f t="shared" ref="X42:X43" si="11">+V42+X38</f>
        <v>28</v>
      </c>
      <c r="Y42" s="189"/>
      <c r="Z42" s="245">
        <f t="shared" ref="Z42:Z43" si="12">+X42+Z38</f>
        <v>30</v>
      </c>
      <c r="AA42" s="189"/>
      <c r="AB42" s="4" t="s">
        <v>79</v>
      </c>
      <c r="AC42" s="5">
        <v>1</v>
      </c>
      <c r="AD42" s="5"/>
      <c r="AE42" s="13" t="s">
        <v>80</v>
      </c>
    </row>
    <row r="43" spans="1:31" ht="15.75" customHeight="1" x14ac:dyDescent="0.25">
      <c r="A43" s="246" t="s">
        <v>81</v>
      </c>
      <c r="B43" s="210"/>
      <c r="C43" s="194"/>
      <c r="D43" s="245">
        <f>COUNTIF(D20:E36,"E")</f>
        <v>2</v>
      </c>
      <c r="E43" s="189"/>
      <c r="F43" s="245">
        <f>+D43+F39</f>
        <v>5</v>
      </c>
      <c r="G43" s="189"/>
      <c r="H43" s="245">
        <f t="shared" si="3"/>
        <v>7</v>
      </c>
      <c r="I43" s="189"/>
      <c r="J43" s="245">
        <f t="shared" si="4"/>
        <v>10</v>
      </c>
      <c r="K43" s="189"/>
      <c r="L43" s="245">
        <f t="shared" si="5"/>
        <v>12</v>
      </c>
      <c r="M43" s="189"/>
      <c r="N43" s="245">
        <f t="shared" si="6"/>
        <v>15</v>
      </c>
      <c r="O43" s="189"/>
      <c r="P43" s="245">
        <f t="shared" si="7"/>
        <v>18</v>
      </c>
      <c r="Q43" s="189"/>
      <c r="R43" s="245">
        <f t="shared" si="8"/>
        <v>21</v>
      </c>
      <c r="S43" s="189"/>
      <c r="T43" s="245">
        <f t="shared" si="9"/>
        <v>21</v>
      </c>
      <c r="U43" s="189"/>
      <c r="V43" s="245">
        <f t="shared" si="10"/>
        <v>21</v>
      </c>
      <c r="W43" s="189"/>
      <c r="X43" s="245">
        <f t="shared" si="11"/>
        <v>21</v>
      </c>
      <c r="Y43" s="189"/>
      <c r="Z43" s="245">
        <f t="shared" si="12"/>
        <v>21</v>
      </c>
      <c r="AA43" s="189"/>
      <c r="AB43" s="14"/>
      <c r="AC43" s="15"/>
      <c r="AD43" s="15"/>
      <c r="AE43" s="16"/>
    </row>
    <row r="44" spans="1:31" ht="15.75" customHeight="1" x14ac:dyDescent="0.25">
      <c r="A44" s="246" t="s">
        <v>82</v>
      </c>
      <c r="B44" s="210"/>
      <c r="C44" s="194"/>
      <c r="D44" s="251">
        <f>+D43/D42</f>
        <v>1</v>
      </c>
      <c r="E44" s="189"/>
      <c r="F44" s="251">
        <f>+F43/F42</f>
        <v>1</v>
      </c>
      <c r="G44" s="189"/>
      <c r="H44" s="251">
        <f>+H43/H42</f>
        <v>0.875</v>
      </c>
      <c r="I44" s="189"/>
      <c r="J44" s="251">
        <f>+J43/J42</f>
        <v>0.90909090909090906</v>
      </c>
      <c r="K44" s="189"/>
      <c r="L44" s="251">
        <f>+L43/L42</f>
        <v>0.92307692307692313</v>
      </c>
      <c r="M44" s="189"/>
      <c r="N44" s="251">
        <f>+N43/N42</f>
        <v>0.88235294117647056</v>
      </c>
      <c r="O44" s="189"/>
      <c r="P44" s="251">
        <f>+P43/P42</f>
        <v>0.9</v>
      </c>
      <c r="Q44" s="189"/>
      <c r="R44" s="251">
        <f>+R43/R42</f>
        <v>0.91304347826086951</v>
      </c>
      <c r="S44" s="189"/>
      <c r="T44" s="251">
        <f>+T43/T42</f>
        <v>0.875</v>
      </c>
      <c r="U44" s="189"/>
      <c r="V44" s="251">
        <f>+V43/V42</f>
        <v>0.80769230769230771</v>
      </c>
      <c r="W44" s="189"/>
      <c r="X44" s="251">
        <f>+X43/X42</f>
        <v>0.75</v>
      </c>
      <c r="Y44" s="189"/>
      <c r="Z44" s="251">
        <f>+Z43/Z42</f>
        <v>0.7</v>
      </c>
      <c r="AA44" s="189"/>
      <c r="AB44" s="14"/>
      <c r="AC44" s="15"/>
      <c r="AD44" s="15"/>
      <c r="AE44" s="16"/>
    </row>
    <row r="45" spans="1:31" ht="15.75" customHeight="1" x14ac:dyDescent="0.25">
      <c r="A45" s="246" t="s">
        <v>83</v>
      </c>
      <c r="B45" s="210"/>
      <c r="C45" s="194"/>
      <c r="D45" s="251">
        <f>+H43/Z42</f>
        <v>0.23333333333333334</v>
      </c>
      <c r="E45" s="185"/>
      <c r="F45" s="185"/>
      <c r="G45" s="185"/>
      <c r="H45" s="185"/>
      <c r="I45" s="186"/>
      <c r="J45" s="251">
        <f>+N43/Z42</f>
        <v>0.5</v>
      </c>
      <c r="K45" s="185"/>
      <c r="L45" s="185"/>
      <c r="M45" s="185"/>
      <c r="N45" s="185"/>
      <c r="O45" s="186"/>
      <c r="P45" s="251">
        <f>+T43/Z42</f>
        <v>0.7</v>
      </c>
      <c r="Q45" s="185"/>
      <c r="R45" s="185"/>
      <c r="S45" s="185"/>
      <c r="T45" s="185"/>
      <c r="U45" s="186"/>
      <c r="V45" s="251">
        <f>+Z43/Z42</f>
        <v>0.7</v>
      </c>
      <c r="W45" s="185"/>
      <c r="X45" s="185"/>
      <c r="Y45" s="185"/>
      <c r="Z45" s="185"/>
      <c r="AA45" s="186"/>
      <c r="AB45" s="17"/>
      <c r="AC45" s="18"/>
      <c r="AD45" s="18"/>
      <c r="AE45" s="19"/>
    </row>
    <row r="46" spans="1:31" ht="15.75" customHeight="1" x14ac:dyDescent="0.25">
      <c r="A46" s="253" t="s">
        <v>4</v>
      </c>
      <c r="B46" s="185"/>
      <c r="C46" s="186"/>
      <c r="D46" s="251">
        <f>+H42/Z42</f>
        <v>0.26666666666666666</v>
      </c>
      <c r="E46" s="185"/>
      <c r="F46" s="185"/>
      <c r="G46" s="185"/>
      <c r="H46" s="185"/>
      <c r="I46" s="186"/>
      <c r="J46" s="251">
        <f>+N42/Z42</f>
        <v>0.56666666666666665</v>
      </c>
      <c r="K46" s="185"/>
      <c r="L46" s="185"/>
      <c r="M46" s="185"/>
      <c r="N46" s="185"/>
      <c r="O46" s="186"/>
      <c r="P46" s="251">
        <f>+T42/Z42</f>
        <v>0.8</v>
      </c>
      <c r="Q46" s="185"/>
      <c r="R46" s="185"/>
      <c r="S46" s="185"/>
      <c r="T46" s="185"/>
      <c r="U46" s="186"/>
      <c r="V46" s="251">
        <f>+Z42/Z42</f>
        <v>1</v>
      </c>
      <c r="W46" s="185"/>
      <c r="X46" s="185"/>
      <c r="Y46" s="185"/>
      <c r="Z46" s="185"/>
      <c r="AA46" s="186"/>
      <c r="AB46" s="20"/>
      <c r="AC46" s="20"/>
      <c r="AD46" s="20"/>
      <c r="AE46" s="21"/>
    </row>
    <row r="47" spans="1:31" ht="15.75" customHeight="1" x14ac:dyDescent="0.25">
      <c r="A47" s="1"/>
      <c r="B47" s="1"/>
      <c r="C47" s="1"/>
      <c r="D47" s="22"/>
      <c r="E47" s="2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"/>
      <c r="AC47" s="1"/>
      <c r="AD47" s="6"/>
      <c r="AE47" s="1"/>
    </row>
    <row r="48" spans="1:31" ht="15.75" customHeight="1" thickBot="1" x14ac:dyDescent="0.3">
      <c r="A48" s="1"/>
      <c r="B48" s="1"/>
      <c r="C48" s="1"/>
      <c r="D48" s="22"/>
      <c r="E48" s="2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"/>
      <c r="AC48" s="1"/>
      <c r="AD48" s="6"/>
      <c r="AE48" s="1"/>
    </row>
    <row r="49" spans="1:31" ht="15.75" customHeight="1" x14ac:dyDescent="0.25">
      <c r="A49" s="1"/>
      <c r="B49" s="1"/>
      <c r="C49" s="1"/>
      <c r="D49" s="252" t="s">
        <v>84</v>
      </c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17"/>
      <c r="AB49" s="6"/>
      <c r="AC49" s="1"/>
      <c r="AD49" s="6"/>
      <c r="AE49" s="1"/>
    </row>
    <row r="50" spans="1:31" ht="15.75" customHeight="1" x14ac:dyDescent="0.25">
      <c r="A50" s="1"/>
      <c r="B50" s="1"/>
      <c r="C50" s="1"/>
      <c r="D50" s="218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19"/>
      <c r="AB50" s="6"/>
      <c r="AC50" s="1"/>
      <c r="AD50" s="6"/>
      <c r="AE50" s="1"/>
    </row>
    <row r="51" spans="1:31" ht="15.75" customHeight="1" x14ac:dyDescent="0.25">
      <c r="A51" s="1"/>
      <c r="B51" s="1"/>
      <c r="C51" s="1"/>
      <c r="D51" s="218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19"/>
      <c r="AB51" s="6"/>
      <c r="AC51" s="1"/>
      <c r="AD51" s="6"/>
      <c r="AE51" s="1"/>
    </row>
    <row r="52" spans="1:31" ht="15.75" customHeight="1" x14ac:dyDescent="0.25">
      <c r="A52" s="1"/>
      <c r="B52" s="1"/>
      <c r="C52" s="1"/>
      <c r="D52" s="218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19"/>
      <c r="AB52" s="6"/>
      <c r="AC52" s="1"/>
      <c r="AD52" s="6"/>
      <c r="AE52" s="1"/>
    </row>
    <row r="53" spans="1:31" ht="15.75" customHeight="1" x14ac:dyDescent="0.25">
      <c r="A53" s="1"/>
      <c r="B53" s="1"/>
      <c r="C53" s="1"/>
      <c r="D53" s="218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19"/>
      <c r="AB53" s="6"/>
      <c r="AC53" s="1"/>
      <c r="AD53" s="6"/>
      <c r="AE53" s="1"/>
    </row>
    <row r="54" spans="1:31" ht="15.75" customHeight="1" x14ac:dyDescent="0.25">
      <c r="A54" s="1"/>
      <c r="B54" s="1"/>
      <c r="C54" s="1"/>
      <c r="D54" s="218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19"/>
      <c r="AB54" s="6"/>
      <c r="AC54" s="1"/>
      <c r="AD54" s="6"/>
      <c r="AE54" s="1"/>
    </row>
    <row r="55" spans="1:31" ht="15.75" customHeight="1" x14ac:dyDescent="0.25">
      <c r="A55" s="1"/>
      <c r="B55" s="1"/>
      <c r="C55" s="1"/>
      <c r="D55" s="218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19"/>
      <c r="AB55" s="6"/>
      <c r="AC55" s="1"/>
      <c r="AD55" s="6"/>
      <c r="AE55" s="1"/>
    </row>
    <row r="56" spans="1:31" ht="15.75" customHeight="1" x14ac:dyDescent="0.25">
      <c r="A56" s="1"/>
      <c r="B56" s="1"/>
      <c r="C56" s="1"/>
      <c r="D56" s="218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19"/>
      <c r="AB56" s="6"/>
      <c r="AC56" s="1"/>
      <c r="AD56" s="6"/>
      <c r="AE56" s="1"/>
    </row>
    <row r="57" spans="1:31" ht="15.75" customHeight="1" x14ac:dyDescent="0.25">
      <c r="A57" s="1"/>
      <c r="B57" s="1"/>
      <c r="C57" s="1"/>
      <c r="D57" s="218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19"/>
      <c r="AB57" s="6"/>
      <c r="AC57" s="1"/>
      <c r="AD57" s="6"/>
      <c r="AE57" s="1"/>
    </row>
    <row r="58" spans="1:31" ht="15.75" customHeight="1" x14ac:dyDescent="0.25">
      <c r="A58" s="1"/>
      <c r="B58" s="1"/>
      <c r="C58" s="1"/>
      <c r="D58" s="218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19"/>
      <c r="AB58" s="6"/>
      <c r="AC58" s="1"/>
      <c r="AD58" s="6"/>
      <c r="AE58" s="1"/>
    </row>
    <row r="59" spans="1:31" ht="15.75" customHeight="1" x14ac:dyDescent="0.25">
      <c r="A59" s="1"/>
      <c r="B59" s="1"/>
      <c r="C59" s="1"/>
      <c r="D59" s="218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19"/>
      <c r="AB59" s="6"/>
      <c r="AC59" s="1"/>
      <c r="AD59" s="6"/>
      <c r="AE59" s="1"/>
    </row>
    <row r="60" spans="1:31" ht="15.75" customHeight="1" x14ac:dyDescent="0.25">
      <c r="A60" s="1"/>
      <c r="B60" s="1"/>
      <c r="C60" s="1"/>
      <c r="D60" s="218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19"/>
      <c r="AB60" s="6"/>
      <c r="AC60" s="1"/>
      <c r="AD60" s="6"/>
      <c r="AE60" s="1"/>
    </row>
    <row r="61" spans="1:31" ht="15.75" customHeight="1" x14ac:dyDescent="0.25">
      <c r="A61" s="1"/>
      <c r="B61" s="1"/>
      <c r="C61" s="1"/>
      <c r="D61" s="21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19"/>
      <c r="AB61" s="6"/>
      <c r="AC61" s="1"/>
      <c r="AD61" s="6"/>
      <c r="AE61" s="1"/>
    </row>
    <row r="62" spans="1:31" ht="15.75" customHeight="1" x14ac:dyDescent="0.25">
      <c r="A62" s="1"/>
      <c r="B62" s="1"/>
      <c r="C62" s="1"/>
      <c r="D62" s="21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19"/>
      <c r="AB62" s="6"/>
      <c r="AC62" s="1"/>
      <c r="AD62" s="6"/>
      <c r="AE62" s="1"/>
    </row>
    <row r="63" spans="1:31" ht="15.75" customHeight="1" x14ac:dyDescent="0.25">
      <c r="A63" s="1"/>
      <c r="B63" s="1"/>
      <c r="C63" s="1"/>
      <c r="D63" s="218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19"/>
      <c r="AB63" s="6"/>
      <c r="AC63" s="1"/>
      <c r="AD63" s="6"/>
      <c r="AE63" s="1"/>
    </row>
    <row r="64" spans="1:31" ht="15.75" customHeight="1" x14ac:dyDescent="0.25">
      <c r="A64" s="1"/>
      <c r="B64" s="1"/>
      <c r="C64" s="1"/>
      <c r="D64" s="218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19"/>
      <c r="AB64" s="6"/>
      <c r="AC64" s="1"/>
      <c r="AD64" s="6"/>
      <c r="AE64" s="1"/>
    </row>
    <row r="65" spans="1:31" ht="15.75" customHeight="1" x14ac:dyDescent="0.25">
      <c r="A65" s="1"/>
      <c r="B65" s="1"/>
      <c r="C65" s="1"/>
      <c r="D65" s="218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19"/>
      <c r="AB65" s="6"/>
      <c r="AC65" s="1"/>
      <c r="AD65" s="6"/>
      <c r="AE65" s="1"/>
    </row>
    <row r="66" spans="1:31" ht="15.75" customHeight="1" thickBot="1" x14ac:dyDescent="0.3">
      <c r="A66" s="1"/>
      <c r="B66" s="1"/>
      <c r="C66" s="1"/>
      <c r="D66" s="220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1"/>
      <c r="AB66" s="6"/>
      <c r="AC66" s="1"/>
      <c r="AD66" s="6"/>
      <c r="AE66" s="1"/>
    </row>
    <row r="67" spans="1:31" ht="15.75" customHeight="1" x14ac:dyDescent="0.25">
      <c r="A67" s="1"/>
      <c r="B67" s="1"/>
      <c r="C67" s="1"/>
      <c r="D67" s="22"/>
      <c r="E67" s="2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"/>
      <c r="AC67" s="1"/>
      <c r="AD67" s="6"/>
      <c r="AE67" s="1"/>
    </row>
    <row r="68" spans="1:31" ht="15.75" customHeight="1" x14ac:dyDescent="0.25">
      <c r="A68" s="1"/>
      <c r="B68" s="1"/>
      <c r="C68" s="1"/>
      <c r="D68" s="22"/>
      <c r="E68" s="2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6"/>
      <c r="AC68" s="1"/>
      <c r="AD68" s="6"/>
      <c r="AE68" s="1"/>
    </row>
    <row r="69" spans="1:31" ht="15.75" customHeight="1" x14ac:dyDescent="0.25">
      <c r="A69" s="1"/>
      <c r="B69" s="1"/>
      <c r="C69" s="1"/>
      <c r="D69" s="22"/>
      <c r="E69" s="2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6"/>
      <c r="AC69" s="1"/>
      <c r="AD69" s="6"/>
      <c r="AE69" s="1"/>
    </row>
    <row r="70" spans="1:31" ht="15.75" customHeight="1" x14ac:dyDescent="0.25">
      <c r="A70" s="1"/>
      <c r="B70" s="1"/>
      <c r="C70" s="1"/>
      <c r="D70" s="22"/>
      <c r="E70" s="2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6"/>
      <c r="AC70" s="1"/>
      <c r="AD70" s="6"/>
      <c r="AE70" s="1"/>
    </row>
    <row r="71" spans="1:31" ht="15.75" customHeight="1" x14ac:dyDescent="0.25">
      <c r="A71" s="1"/>
      <c r="B71" s="1"/>
      <c r="C71" s="1"/>
      <c r="D71" s="22"/>
      <c r="E71" s="2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6"/>
      <c r="AC71" s="1"/>
      <c r="AD71" s="6"/>
      <c r="AE71" s="1"/>
    </row>
    <row r="72" spans="1:31" ht="15.75" customHeight="1" x14ac:dyDescent="0.25">
      <c r="A72" s="1"/>
      <c r="B72" s="1"/>
      <c r="C72" s="1"/>
      <c r="D72" s="22"/>
      <c r="E72" s="2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6"/>
      <c r="AC72" s="1"/>
      <c r="AD72" s="6"/>
      <c r="AE72" s="1"/>
    </row>
    <row r="73" spans="1:31" ht="15.75" customHeight="1" x14ac:dyDescent="0.25">
      <c r="A73" s="1"/>
      <c r="B73" s="7"/>
      <c r="C73" s="249"/>
      <c r="D73" s="224"/>
      <c r="E73" s="224"/>
      <c r="F73" s="224"/>
      <c r="G73" s="224"/>
      <c r="H73" s="224"/>
      <c r="I73" s="250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50"/>
      <c r="X73" s="224"/>
      <c r="Y73" s="224"/>
      <c r="Z73" s="224"/>
      <c r="AA73" s="224"/>
      <c r="AB73" s="224"/>
      <c r="AC73" s="1"/>
      <c r="AD73" s="6"/>
      <c r="AE73" s="1"/>
    </row>
    <row r="74" spans="1:31" ht="15.75" customHeight="1" x14ac:dyDescent="0.25">
      <c r="A74" s="1"/>
      <c r="B74" s="249"/>
      <c r="C74" s="247"/>
      <c r="D74" s="224"/>
      <c r="E74" s="224"/>
      <c r="F74" s="224"/>
      <c r="G74" s="224"/>
      <c r="H74" s="224"/>
      <c r="I74" s="248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48"/>
      <c r="X74" s="224"/>
      <c r="Y74" s="224"/>
      <c r="Z74" s="224"/>
      <c r="AA74" s="224"/>
      <c r="AB74" s="224"/>
      <c r="AC74" s="1"/>
      <c r="AD74" s="6"/>
      <c r="AE74" s="1"/>
    </row>
    <row r="75" spans="1:31" ht="15.75" customHeight="1" x14ac:dyDescent="0.25">
      <c r="A75" s="1"/>
      <c r="B75" s="224"/>
      <c r="C75" s="247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1"/>
      <c r="AD75" s="6"/>
      <c r="AE75" s="1"/>
    </row>
    <row r="76" spans="1:31" ht="15.75" customHeight="1" x14ac:dyDescent="0.25">
      <c r="A76" s="1"/>
      <c r="B76" s="224"/>
      <c r="C76" s="247"/>
      <c r="D76" s="224"/>
      <c r="E76" s="224"/>
      <c r="F76" s="224"/>
      <c r="G76" s="224"/>
      <c r="H76" s="224"/>
      <c r="I76" s="248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48"/>
      <c r="X76" s="224"/>
      <c r="Y76" s="224"/>
      <c r="Z76" s="224"/>
      <c r="AA76" s="224"/>
      <c r="AB76" s="224"/>
      <c r="AC76" s="1"/>
      <c r="AD76" s="6"/>
      <c r="AE76" s="1"/>
    </row>
    <row r="77" spans="1:31" ht="15.75" customHeight="1" x14ac:dyDescent="0.25">
      <c r="A77" s="1"/>
      <c r="B77" s="224"/>
      <c r="C77" s="247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1"/>
      <c r="AD77" s="6"/>
      <c r="AE77" s="1"/>
    </row>
    <row r="78" spans="1:31" ht="15.75" customHeight="1" x14ac:dyDescent="0.25">
      <c r="D78" s="23"/>
      <c r="E78" s="23"/>
    </row>
    <row r="79" spans="1:31" ht="15.75" customHeight="1" x14ac:dyDescent="0.25">
      <c r="D79" s="23"/>
      <c r="E79" s="23"/>
    </row>
    <row r="80" spans="1:31" ht="15.75" customHeight="1" x14ac:dyDescent="0.25">
      <c r="D80" s="23"/>
      <c r="E80" s="23"/>
    </row>
    <row r="81" spans="4:5" ht="15.75" customHeight="1" x14ac:dyDescent="0.25">
      <c r="D81" s="23"/>
      <c r="E81" s="23"/>
    </row>
    <row r="82" spans="4:5" ht="15.75" customHeight="1" x14ac:dyDescent="0.25">
      <c r="D82" s="23"/>
      <c r="E82" s="23"/>
    </row>
    <row r="83" spans="4:5" ht="15.75" customHeight="1" x14ac:dyDescent="0.25">
      <c r="D83" s="23"/>
      <c r="E83" s="23"/>
    </row>
    <row r="84" spans="4:5" ht="15.75" customHeight="1" x14ac:dyDescent="0.25">
      <c r="D84" s="23"/>
      <c r="E84" s="23"/>
    </row>
    <row r="85" spans="4:5" ht="15.75" customHeight="1" x14ac:dyDescent="0.25">
      <c r="D85" s="23"/>
      <c r="E85" s="23"/>
    </row>
    <row r="86" spans="4:5" ht="15.75" customHeight="1" x14ac:dyDescent="0.25">
      <c r="D86" s="23"/>
      <c r="E86" s="23"/>
    </row>
    <row r="87" spans="4:5" ht="15.75" customHeight="1" x14ac:dyDescent="0.25">
      <c r="D87" s="23"/>
      <c r="E87" s="23"/>
    </row>
    <row r="88" spans="4:5" ht="15.75" customHeight="1" x14ac:dyDescent="0.25">
      <c r="D88" s="23"/>
      <c r="E88" s="23"/>
    </row>
    <row r="89" spans="4:5" ht="15.75" customHeight="1" x14ac:dyDescent="0.25">
      <c r="D89" s="23"/>
      <c r="E89" s="23"/>
    </row>
    <row r="90" spans="4:5" ht="15.75" customHeight="1" x14ac:dyDescent="0.25">
      <c r="D90" s="23"/>
      <c r="E90" s="23"/>
    </row>
    <row r="91" spans="4:5" ht="15.75" customHeight="1" x14ac:dyDescent="0.25">
      <c r="D91" s="23"/>
      <c r="E91" s="23"/>
    </row>
    <row r="92" spans="4:5" ht="15.75" customHeight="1" x14ac:dyDescent="0.25">
      <c r="D92" s="23"/>
      <c r="E92" s="23"/>
    </row>
    <row r="93" spans="4:5" ht="15.75" customHeight="1" x14ac:dyDescent="0.25">
      <c r="D93" s="23"/>
      <c r="E93" s="23"/>
    </row>
    <row r="94" spans="4:5" ht="15.75" customHeight="1" x14ac:dyDescent="0.25">
      <c r="D94" s="23"/>
      <c r="E94" s="23"/>
    </row>
    <row r="95" spans="4:5" ht="15.75" customHeight="1" x14ac:dyDescent="0.25">
      <c r="D95" s="23"/>
      <c r="E95" s="23"/>
    </row>
    <row r="96" spans="4:5" ht="15.75" customHeight="1" x14ac:dyDescent="0.25">
      <c r="D96" s="23"/>
      <c r="E96" s="23"/>
    </row>
    <row r="97" spans="4:5" ht="15.75" customHeight="1" x14ac:dyDescent="0.25">
      <c r="D97" s="23"/>
      <c r="E97" s="23"/>
    </row>
    <row r="98" spans="4:5" ht="15.75" customHeight="1" x14ac:dyDescent="0.25">
      <c r="D98" s="23"/>
      <c r="E98" s="23"/>
    </row>
    <row r="99" spans="4:5" ht="15.75" customHeight="1" x14ac:dyDescent="0.25">
      <c r="D99" s="23"/>
      <c r="E99" s="23"/>
    </row>
    <row r="100" spans="4:5" ht="15.75" customHeight="1" x14ac:dyDescent="0.25">
      <c r="D100" s="23"/>
      <c r="E100" s="23"/>
    </row>
    <row r="101" spans="4:5" ht="15.75" customHeight="1" x14ac:dyDescent="0.25">
      <c r="D101" s="23"/>
      <c r="E101" s="23"/>
    </row>
    <row r="102" spans="4:5" ht="15.75" customHeight="1" x14ac:dyDescent="0.25">
      <c r="D102" s="23"/>
      <c r="E102" s="23"/>
    </row>
    <row r="103" spans="4:5" ht="15.75" customHeight="1" x14ac:dyDescent="0.25">
      <c r="D103" s="23"/>
      <c r="E103" s="23"/>
    </row>
    <row r="104" spans="4:5" ht="15.75" customHeight="1" x14ac:dyDescent="0.25">
      <c r="D104" s="23"/>
      <c r="E104" s="23"/>
    </row>
    <row r="105" spans="4:5" ht="15.75" customHeight="1" x14ac:dyDescent="0.25">
      <c r="D105" s="23"/>
      <c r="E105" s="23"/>
    </row>
    <row r="106" spans="4:5" ht="15.75" customHeight="1" x14ac:dyDescent="0.25">
      <c r="D106" s="23"/>
      <c r="E106" s="23"/>
    </row>
    <row r="107" spans="4:5" ht="15.75" customHeight="1" x14ac:dyDescent="0.25">
      <c r="D107" s="23"/>
      <c r="E107" s="23"/>
    </row>
    <row r="108" spans="4:5" ht="15.75" customHeight="1" x14ac:dyDescent="0.25">
      <c r="D108" s="23"/>
      <c r="E108" s="23"/>
    </row>
    <row r="109" spans="4:5" ht="15.75" customHeight="1" x14ac:dyDescent="0.25">
      <c r="D109" s="23"/>
      <c r="E109" s="23"/>
    </row>
    <row r="110" spans="4:5" ht="15.75" customHeight="1" x14ac:dyDescent="0.25">
      <c r="D110" s="23"/>
      <c r="E110" s="23"/>
    </row>
    <row r="111" spans="4:5" ht="15.75" customHeight="1" x14ac:dyDescent="0.25">
      <c r="D111" s="23"/>
      <c r="E111" s="23"/>
    </row>
    <row r="112" spans="4:5" ht="15.75" customHeight="1" x14ac:dyDescent="0.25">
      <c r="D112" s="23"/>
      <c r="E112" s="23"/>
    </row>
    <row r="113" spans="4:5" ht="15.75" customHeight="1" x14ac:dyDescent="0.25">
      <c r="D113" s="23"/>
      <c r="E113" s="23"/>
    </row>
    <row r="114" spans="4:5" ht="15.75" customHeight="1" x14ac:dyDescent="0.25">
      <c r="D114" s="23"/>
      <c r="E114" s="23"/>
    </row>
    <row r="115" spans="4:5" ht="15.75" customHeight="1" x14ac:dyDescent="0.25">
      <c r="D115" s="23"/>
      <c r="E115" s="23"/>
    </row>
    <row r="116" spans="4:5" ht="15.75" customHeight="1" x14ac:dyDescent="0.25">
      <c r="D116" s="23"/>
      <c r="E116" s="23"/>
    </row>
    <row r="117" spans="4:5" ht="15.75" customHeight="1" x14ac:dyDescent="0.25">
      <c r="D117" s="23"/>
      <c r="E117" s="23"/>
    </row>
    <row r="118" spans="4:5" ht="15.75" customHeight="1" x14ac:dyDescent="0.25">
      <c r="D118" s="23"/>
      <c r="E118" s="23"/>
    </row>
    <row r="119" spans="4:5" ht="15.75" customHeight="1" x14ac:dyDescent="0.25">
      <c r="D119" s="23"/>
      <c r="E119" s="23"/>
    </row>
    <row r="120" spans="4:5" ht="15.75" customHeight="1" x14ac:dyDescent="0.25">
      <c r="D120" s="23"/>
      <c r="E120" s="23"/>
    </row>
    <row r="121" spans="4:5" ht="15.75" customHeight="1" x14ac:dyDescent="0.25">
      <c r="D121" s="23"/>
      <c r="E121" s="23"/>
    </row>
    <row r="122" spans="4:5" ht="15.75" customHeight="1" x14ac:dyDescent="0.25">
      <c r="D122" s="23"/>
      <c r="E122" s="23"/>
    </row>
    <row r="123" spans="4:5" ht="15.75" customHeight="1" x14ac:dyDescent="0.25">
      <c r="D123" s="23"/>
      <c r="E123" s="23"/>
    </row>
    <row r="124" spans="4:5" ht="15.75" customHeight="1" x14ac:dyDescent="0.25">
      <c r="D124" s="23"/>
      <c r="E124" s="23"/>
    </row>
    <row r="125" spans="4:5" ht="15.75" customHeight="1" x14ac:dyDescent="0.25">
      <c r="D125" s="23"/>
      <c r="E125" s="23"/>
    </row>
    <row r="126" spans="4:5" ht="15.75" customHeight="1" x14ac:dyDescent="0.25">
      <c r="D126" s="23"/>
      <c r="E126" s="23"/>
    </row>
    <row r="127" spans="4:5" ht="15.75" customHeight="1" x14ac:dyDescent="0.25">
      <c r="D127" s="23"/>
      <c r="E127" s="23"/>
    </row>
    <row r="128" spans="4:5" ht="15.75" customHeight="1" x14ac:dyDescent="0.25">
      <c r="D128" s="23"/>
      <c r="E128" s="23"/>
    </row>
    <row r="129" spans="4:5" ht="15.75" customHeight="1" x14ac:dyDescent="0.25">
      <c r="D129" s="23"/>
      <c r="E129" s="23"/>
    </row>
    <row r="130" spans="4:5" ht="15.75" customHeight="1" x14ac:dyDescent="0.25">
      <c r="D130" s="23"/>
      <c r="E130" s="23"/>
    </row>
    <row r="131" spans="4:5" ht="15.75" customHeight="1" x14ac:dyDescent="0.25">
      <c r="D131" s="23"/>
      <c r="E131" s="23"/>
    </row>
    <row r="132" spans="4:5" ht="15.75" customHeight="1" x14ac:dyDescent="0.25">
      <c r="D132" s="23"/>
      <c r="E132" s="23"/>
    </row>
    <row r="133" spans="4:5" ht="15.75" customHeight="1" x14ac:dyDescent="0.25">
      <c r="D133" s="23"/>
      <c r="E133" s="23"/>
    </row>
    <row r="134" spans="4:5" ht="15.75" customHeight="1" x14ac:dyDescent="0.25">
      <c r="D134" s="23"/>
      <c r="E134" s="23"/>
    </row>
    <row r="135" spans="4:5" ht="15.75" customHeight="1" x14ac:dyDescent="0.25">
      <c r="D135" s="23"/>
      <c r="E135" s="23"/>
    </row>
    <row r="136" spans="4:5" ht="15.75" customHeight="1" x14ac:dyDescent="0.25">
      <c r="D136" s="23"/>
      <c r="E136" s="23"/>
    </row>
    <row r="137" spans="4:5" ht="15.75" customHeight="1" x14ac:dyDescent="0.25">
      <c r="D137" s="23"/>
      <c r="E137" s="23"/>
    </row>
    <row r="138" spans="4:5" ht="15.75" customHeight="1" x14ac:dyDescent="0.25">
      <c r="D138" s="23"/>
      <c r="E138" s="23"/>
    </row>
    <row r="139" spans="4:5" ht="15.75" customHeight="1" x14ac:dyDescent="0.25">
      <c r="D139" s="23"/>
      <c r="E139" s="23"/>
    </row>
    <row r="140" spans="4:5" ht="15.75" customHeight="1" x14ac:dyDescent="0.25">
      <c r="D140" s="23"/>
      <c r="E140" s="23"/>
    </row>
    <row r="141" spans="4:5" ht="15.75" customHeight="1" x14ac:dyDescent="0.25">
      <c r="D141" s="23"/>
      <c r="E141" s="23"/>
    </row>
    <row r="142" spans="4:5" ht="15.75" customHeight="1" x14ac:dyDescent="0.25">
      <c r="D142" s="23"/>
      <c r="E142" s="23"/>
    </row>
    <row r="143" spans="4:5" ht="15.75" customHeight="1" x14ac:dyDescent="0.25">
      <c r="D143" s="23"/>
      <c r="E143" s="23"/>
    </row>
    <row r="144" spans="4:5" ht="15.75" customHeight="1" x14ac:dyDescent="0.25">
      <c r="D144" s="23"/>
      <c r="E144" s="23"/>
    </row>
    <row r="145" spans="4:5" ht="15.75" customHeight="1" x14ac:dyDescent="0.25">
      <c r="D145" s="23"/>
      <c r="E145" s="23"/>
    </row>
    <row r="146" spans="4:5" ht="15.75" customHeight="1" x14ac:dyDescent="0.25">
      <c r="D146" s="23"/>
      <c r="E146" s="23"/>
    </row>
    <row r="147" spans="4:5" ht="15.75" customHeight="1" x14ac:dyDescent="0.25">
      <c r="D147" s="23"/>
      <c r="E147" s="23"/>
    </row>
    <row r="148" spans="4:5" ht="15.75" customHeight="1" x14ac:dyDescent="0.25">
      <c r="D148" s="23"/>
      <c r="E148" s="23"/>
    </row>
    <row r="149" spans="4:5" ht="15.75" customHeight="1" x14ac:dyDescent="0.25">
      <c r="D149" s="23"/>
      <c r="E149" s="23"/>
    </row>
    <row r="150" spans="4:5" ht="15.75" customHeight="1" x14ac:dyDescent="0.25">
      <c r="D150" s="23"/>
      <c r="E150" s="23"/>
    </row>
    <row r="151" spans="4:5" ht="15.75" customHeight="1" x14ac:dyDescent="0.25">
      <c r="D151" s="23"/>
      <c r="E151" s="23"/>
    </row>
    <row r="152" spans="4:5" ht="15.75" customHeight="1" x14ac:dyDescent="0.25">
      <c r="D152" s="23"/>
      <c r="E152" s="23"/>
    </row>
    <row r="153" spans="4:5" ht="15.75" customHeight="1" x14ac:dyDescent="0.25">
      <c r="D153" s="23"/>
      <c r="E153" s="23"/>
    </row>
    <row r="154" spans="4:5" ht="15.75" customHeight="1" x14ac:dyDescent="0.25">
      <c r="D154" s="23"/>
      <c r="E154" s="23"/>
    </row>
    <row r="155" spans="4:5" ht="15.75" customHeight="1" x14ac:dyDescent="0.25">
      <c r="D155" s="23"/>
      <c r="E155" s="23"/>
    </row>
    <row r="156" spans="4:5" ht="15.75" customHeight="1" x14ac:dyDescent="0.25">
      <c r="D156" s="23"/>
      <c r="E156" s="23"/>
    </row>
    <row r="157" spans="4:5" ht="15.75" customHeight="1" x14ac:dyDescent="0.25">
      <c r="D157" s="23"/>
      <c r="E157" s="23"/>
    </row>
    <row r="158" spans="4:5" ht="15.75" customHeight="1" x14ac:dyDescent="0.25">
      <c r="D158" s="23"/>
      <c r="E158" s="23"/>
    </row>
    <row r="159" spans="4:5" ht="15.75" customHeight="1" x14ac:dyDescent="0.25">
      <c r="D159" s="23"/>
      <c r="E159" s="23"/>
    </row>
    <row r="160" spans="4:5" ht="15.75" customHeight="1" x14ac:dyDescent="0.25">
      <c r="D160" s="23"/>
      <c r="E160" s="23"/>
    </row>
    <row r="161" spans="4:5" ht="15.75" customHeight="1" x14ac:dyDescent="0.25">
      <c r="D161" s="23"/>
      <c r="E161" s="23"/>
    </row>
    <row r="162" spans="4:5" ht="15.75" customHeight="1" x14ac:dyDescent="0.25">
      <c r="D162" s="23"/>
      <c r="E162" s="23"/>
    </row>
    <row r="163" spans="4:5" ht="15.75" customHeight="1" x14ac:dyDescent="0.25">
      <c r="D163" s="23"/>
      <c r="E163" s="23"/>
    </row>
    <row r="164" spans="4:5" ht="15.75" customHeight="1" x14ac:dyDescent="0.25">
      <c r="D164" s="23"/>
      <c r="E164" s="23"/>
    </row>
    <row r="165" spans="4:5" ht="15.75" customHeight="1" x14ac:dyDescent="0.25">
      <c r="D165" s="23"/>
      <c r="E165" s="23"/>
    </row>
    <row r="166" spans="4:5" ht="15.75" customHeight="1" x14ac:dyDescent="0.25">
      <c r="D166" s="23"/>
      <c r="E166" s="23"/>
    </row>
    <row r="167" spans="4:5" ht="15.75" customHeight="1" x14ac:dyDescent="0.25">
      <c r="D167" s="23"/>
      <c r="E167" s="23"/>
    </row>
    <row r="168" spans="4:5" ht="15.75" customHeight="1" x14ac:dyDescent="0.25">
      <c r="D168" s="23"/>
      <c r="E168" s="23"/>
    </row>
    <row r="169" spans="4:5" ht="15.75" customHeight="1" x14ac:dyDescent="0.25">
      <c r="D169" s="23"/>
      <c r="E169" s="23"/>
    </row>
    <row r="170" spans="4:5" ht="15.75" customHeight="1" x14ac:dyDescent="0.25">
      <c r="D170" s="23"/>
      <c r="E170" s="23"/>
    </row>
    <row r="171" spans="4:5" ht="15.75" customHeight="1" x14ac:dyDescent="0.25">
      <c r="D171" s="23"/>
      <c r="E171" s="23"/>
    </row>
    <row r="172" spans="4:5" ht="15.75" customHeight="1" x14ac:dyDescent="0.25">
      <c r="D172" s="23"/>
      <c r="E172" s="23"/>
    </row>
    <row r="173" spans="4:5" ht="15.75" customHeight="1" x14ac:dyDescent="0.25">
      <c r="D173" s="23"/>
      <c r="E173" s="23"/>
    </row>
    <row r="174" spans="4:5" ht="15.75" customHeight="1" x14ac:dyDescent="0.25">
      <c r="D174" s="23"/>
      <c r="E174" s="23"/>
    </row>
    <row r="175" spans="4:5" ht="15.75" customHeight="1" x14ac:dyDescent="0.25">
      <c r="D175" s="23"/>
      <c r="E175" s="23"/>
    </row>
    <row r="176" spans="4:5" ht="15.75" customHeight="1" x14ac:dyDescent="0.25">
      <c r="D176" s="23"/>
      <c r="E176" s="23"/>
    </row>
    <row r="177" spans="4:5" ht="15.75" customHeight="1" x14ac:dyDescent="0.25">
      <c r="D177" s="23"/>
      <c r="E177" s="23"/>
    </row>
    <row r="178" spans="4:5" ht="15.75" customHeight="1" x14ac:dyDescent="0.25">
      <c r="D178" s="23"/>
      <c r="E178" s="23"/>
    </row>
    <row r="179" spans="4:5" ht="15.75" customHeight="1" x14ac:dyDescent="0.25">
      <c r="D179" s="23"/>
      <c r="E179" s="23"/>
    </row>
    <row r="180" spans="4:5" ht="15.75" customHeight="1" x14ac:dyDescent="0.25">
      <c r="D180" s="23"/>
      <c r="E180" s="23"/>
    </row>
    <row r="181" spans="4:5" ht="15.75" customHeight="1" x14ac:dyDescent="0.25">
      <c r="D181" s="23"/>
      <c r="E181" s="23"/>
    </row>
    <row r="182" spans="4:5" ht="15.75" customHeight="1" x14ac:dyDescent="0.25">
      <c r="D182" s="23"/>
      <c r="E182" s="23"/>
    </row>
    <row r="183" spans="4:5" ht="15.75" customHeight="1" x14ac:dyDescent="0.25">
      <c r="D183" s="23"/>
      <c r="E183" s="23"/>
    </row>
    <row r="184" spans="4:5" ht="15.75" customHeight="1" x14ac:dyDescent="0.25">
      <c r="D184" s="23"/>
      <c r="E184" s="23"/>
    </row>
    <row r="185" spans="4:5" ht="15.75" customHeight="1" x14ac:dyDescent="0.25">
      <c r="D185" s="23"/>
      <c r="E185" s="23"/>
    </row>
    <row r="186" spans="4:5" ht="15.75" customHeight="1" x14ac:dyDescent="0.25">
      <c r="D186" s="23"/>
      <c r="E186" s="23"/>
    </row>
    <row r="187" spans="4:5" ht="15.75" customHeight="1" x14ac:dyDescent="0.25">
      <c r="D187" s="23"/>
      <c r="E187" s="23"/>
    </row>
    <row r="188" spans="4:5" ht="15.75" customHeight="1" x14ac:dyDescent="0.25">
      <c r="D188" s="23"/>
      <c r="E188" s="23"/>
    </row>
    <row r="189" spans="4:5" ht="15.75" customHeight="1" x14ac:dyDescent="0.25">
      <c r="D189" s="23"/>
      <c r="E189" s="23"/>
    </row>
    <row r="190" spans="4:5" ht="15.75" customHeight="1" x14ac:dyDescent="0.25">
      <c r="D190" s="23"/>
      <c r="E190" s="23"/>
    </row>
    <row r="191" spans="4:5" ht="15.75" customHeight="1" x14ac:dyDescent="0.25">
      <c r="D191" s="23"/>
      <c r="E191" s="23"/>
    </row>
    <row r="192" spans="4:5" ht="15.75" customHeight="1" x14ac:dyDescent="0.25">
      <c r="D192" s="23"/>
      <c r="E192" s="23"/>
    </row>
    <row r="193" spans="4:5" ht="15.75" customHeight="1" x14ac:dyDescent="0.25">
      <c r="D193" s="23"/>
      <c r="E193" s="23"/>
    </row>
    <row r="194" spans="4:5" ht="15.75" customHeight="1" x14ac:dyDescent="0.25">
      <c r="D194" s="23"/>
      <c r="E194" s="23"/>
    </row>
    <row r="195" spans="4:5" ht="15.75" customHeight="1" x14ac:dyDescent="0.25">
      <c r="D195" s="23"/>
      <c r="E195" s="23"/>
    </row>
    <row r="196" spans="4:5" ht="15.75" customHeight="1" x14ac:dyDescent="0.25">
      <c r="D196" s="23"/>
      <c r="E196" s="23"/>
    </row>
    <row r="197" spans="4:5" ht="15.75" customHeight="1" x14ac:dyDescent="0.25">
      <c r="D197" s="23"/>
      <c r="E197" s="23"/>
    </row>
    <row r="198" spans="4:5" ht="15.75" customHeight="1" x14ac:dyDescent="0.25">
      <c r="D198" s="23"/>
      <c r="E198" s="23"/>
    </row>
    <row r="199" spans="4:5" ht="15.75" customHeight="1" x14ac:dyDescent="0.25">
      <c r="D199" s="23"/>
      <c r="E199" s="23"/>
    </row>
    <row r="200" spans="4:5" ht="15.75" customHeight="1" x14ac:dyDescent="0.25">
      <c r="D200" s="23"/>
      <c r="E200" s="23"/>
    </row>
    <row r="201" spans="4:5" ht="15.75" customHeight="1" x14ac:dyDescent="0.25">
      <c r="D201" s="23"/>
      <c r="E201" s="23"/>
    </row>
    <row r="202" spans="4:5" ht="15.75" customHeight="1" x14ac:dyDescent="0.25">
      <c r="D202" s="23"/>
      <c r="E202" s="23"/>
    </row>
    <row r="203" spans="4:5" ht="15.75" customHeight="1" x14ac:dyDescent="0.25">
      <c r="D203" s="23"/>
      <c r="E203" s="23"/>
    </row>
    <row r="204" spans="4:5" ht="15.75" customHeight="1" x14ac:dyDescent="0.25">
      <c r="D204" s="23"/>
      <c r="E204" s="23"/>
    </row>
    <row r="205" spans="4:5" ht="15.75" customHeight="1" x14ac:dyDescent="0.25">
      <c r="D205" s="23"/>
      <c r="E205" s="23"/>
    </row>
    <row r="206" spans="4:5" ht="15.75" customHeight="1" x14ac:dyDescent="0.25">
      <c r="D206" s="23"/>
      <c r="E206" s="23"/>
    </row>
    <row r="207" spans="4:5" ht="15.75" customHeight="1" x14ac:dyDescent="0.25">
      <c r="D207" s="23"/>
      <c r="E207" s="23"/>
    </row>
    <row r="208" spans="4:5" ht="15.75" customHeight="1" x14ac:dyDescent="0.25">
      <c r="D208" s="23"/>
      <c r="E208" s="23"/>
    </row>
    <row r="209" spans="4:5" ht="15.75" customHeight="1" x14ac:dyDescent="0.25">
      <c r="D209" s="23"/>
      <c r="E209" s="23"/>
    </row>
    <row r="210" spans="4:5" ht="15.75" customHeight="1" x14ac:dyDescent="0.25">
      <c r="D210" s="23"/>
      <c r="E210" s="23"/>
    </row>
    <row r="211" spans="4:5" ht="15.75" customHeight="1" x14ac:dyDescent="0.25">
      <c r="D211" s="23"/>
      <c r="E211" s="23"/>
    </row>
    <row r="212" spans="4:5" ht="15.75" customHeight="1" x14ac:dyDescent="0.25">
      <c r="D212" s="23"/>
      <c r="E212" s="23"/>
    </row>
    <row r="213" spans="4:5" ht="15.75" customHeight="1" x14ac:dyDescent="0.25">
      <c r="D213" s="23"/>
      <c r="E213" s="23"/>
    </row>
    <row r="214" spans="4:5" ht="15.75" customHeight="1" x14ac:dyDescent="0.25">
      <c r="D214" s="23"/>
      <c r="E214" s="23"/>
    </row>
    <row r="215" spans="4:5" ht="15.75" customHeight="1" x14ac:dyDescent="0.25">
      <c r="D215" s="23"/>
      <c r="E215" s="23"/>
    </row>
    <row r="216" spans="4:5" ht="15.75" customHeight="1" x14ac:dyDescent="0.25">
      <c r="D216" s="23"/>
      <c r="E216" s="23"/>
    </row>
    <row r="217" spans="4:5" ht="15.75" customHeight="1" x14ac:dyDescent="0.25">
      <c r="D217" s="23"/>
      <c r="E217" s="23"/>
    </row>
    <row r="218" spans="4:5" ht="15.75" customHeight="1" x14ac:dyDescent="0.25">
      <c r="D218" s="23"/>
      <c r="E218" s="23"/>
    </row>
    <row r="219" spans="4:5" ht="15.75" customHeight="1" x14ac:dyDescent="0.25">
      <c r="D219" s="23"/>
      <c r="E219" s="23"/>
    </row>
    <row r="220" spans="4:5" ht="15.75" customHeight="1" x14ac:dyDescent="0.25">
      <c r="D220" s="23"/>
      <c r="E220" s="23"/>
    </row>
    <row r="221" spans="4:5" ht="15.75" customHeight="1" x14ac:dyDescent="0.25">
      <c r="D221" s="23"/>
      <c r="E221" s="23"/>
    </row>
    <row r="222" spans="4:5" ht="15.75" customHeight="1" x14ac:dyDescent="0.25">
      <c r="D222" s="23"/>
      <c r="E222" s="23"/>
    </row>
    <row r="223" spans="4:5" ht="15.75" customHeight="1" x14ac:dyDescent="0.25">
      <c r="D223" s="23"/>
      <c r="E223" s="23"/>
    </row>
    <row r="224" spans="4:5" ht="15.75" customHeight="1" x14ac:dyDescent="0.25">
      <c r="D224" s="23"/>
      <c r="E224" s="23"/>
    </row>
    <row r="225" spans="4:5" ht="15.75" customHeight="1" x14ac:dyDescent="0.25">
      <c r="D225" s="23"/>
      <c r="E225" s="23"/>
    </row>
    <row r="226" spans="4:5" ht="15.75" customHeight="1" x14ac:dyDescent="0.25">
      <c r="D226" s="23"/>
      <c r="E226" s="23"/>
    </row>
    <row r="227" spans="4:5" ht="15.75" customHeight="1" x14ac:dyDescent="0.25">
      <c r="D227" s="23"/>
      <c r="E227" s="23"/>
    </row>
    <row r="228" spans="4:5" ht="15.75" customHeight="1" x14ac:dyDescent="0.25">
      <c r="D228" s="23"/>
      <c r="E228" s="23"/>
    </row>
    <row r="229" spans="4:5" ht="15.75" customHeight="1" x14ac:dyDescent="0.25">
      <c r="D229" s="23"/>
      <c r="E229" s="23"/>
    </row>
    <row r="230" spans="4:5" ht="15.75" customHeight="1" x14ac:dyDescent="0.25">
      <c r="D230" s="23"/>
      <c r="E230" s="23"/>
    </row>
    <row r="231" spans="4:5" ht="15.75" customHeight="1" x14ac:dyDescent="0.25">
      <c r="D231" s="23"/>
      <c r="E231" s="23"/>
    </row>
    <row r="232" spans="4:5" ht="15.75" customHeight="1" x14ac:dyDescent="0.25">
      <c r="D232" s="23"/>
      <c r="E232" s="23"/>
    </row>
    <row r="233" spans="4:5" ht="15.75" customHeight="1" x14ac:dyDescent="0.25">
      <c r="D233" s="23"/>
      <c r="E233" s="23"/>
    </row>
    <row r="234" spans="4:5" ht="15.75" customHeight="1" x14ac:dyDescent="0.25">
      <c r="D234" s="23"/>
      <c r="E234" s="23"/>
    </row>
    <row r="235" spans="4:5" ht="15.75" customHeight="1" x14ac:dyDescent="0.25">
      <c r="D235" s="23"/>
      <c r="E235" s="23"/>
    </row>
    <row r="236" spans="4:5" ht="15.75" customHeight="1" x14ac:dyDescent="0.25">
      <c r="D236" s="23"/>
      <c r="E236" s="23"/>
    </row>
    <row r="237" spans="4:5" ht="15.75" customHeight="1" x14ac:dyDescent="0.25">
      <c r="D237" s="23"/>
      <c r="E237" s="23"/>
    </row>
    <row r="238" spans="4:5" ht="15.75" customHeight="1" x14ac:dyDescent="0.25">
      <c r="D238" s="23"/>
      <c r="E238" s="23"/>
    </row>
    <row r="239" spans="4:5" ht="15.75" customHeight="1" x14ac:dyDescent="0.25">
      <c r="D239" s="23"/>
      <c r="E239" s="23"/>
    </row>
    <row r="240" spans="4:5" ht="15.75" customHeight="1" x14ac:dyDescent="0.25">
      <c r="D240" s="23"/>
      <c r="E240" s="23"/>
    </row>
    <row r="241" spans="4:5" ht="15.75" customHeight="1" x14ac:dyDescent="0.25">
      <c r="D241" s="23"/>
      <c r="E241" s="23"/>
    </row>
    <row r="242" spans="4:5" ht="15.75" customHeight="1" x14ac:dyDescent="0.25">
      <c r="D242" s="23"/>
      <c r="E242" s="23"/>
    </row>
    <row r="243" spans="4:5" ht="15.75" customHeight="1" x14ac:dyDescent="0.25">
      <c r="D243" s="23"/>
      <c r="E243" s="23"/>
    </row>
    <row r="244" spans="4:5" ht="15.75" customHeight="1" x14ac:dyDescent="0.25">
      <c r="D244" s="23"/>
      <c r="E244" s="23"/>
    </row>
    <row r="245" spans="4:5" ht="15.75" customHeight="1" x14ac:dyDescent="0.25">
      <c r="D245" s="23"/>
      <c r="E245" s="23"/>
    </row>
    <row r="246" spans="4:5" ht="15.75" customHeight="1" x14ac:dyDescent="0.25">
      <c r="D246" s="23"/>
      <c r="E246" s="23"/>
    </row>
    <row r="247" spans="4:5" ht="15.75" customHeight="1" x14ac:dyDescent="0.25">
      <c r="D247" s="23"/>
      <c r="E247" s="23"/>
    </row>
    <row r="248" spans="4:5" ht="15.75" customHeight="1" x14ac:dyDescent="0.25">
      <c r="D248" s="23"/>
      <c r="E248" s="23"/>
    </row>
    <row r="249" spans="4:5" ht="15.75" customHeight="1" x14ac:dyDescent="0.25">
      <c r="D249" s="23"/>
      <c r="E249" s="23"/>
    </row>
    <row r="250" spans="4:5" ht="15.75" customHeight="1" x14ac:dyDescent="0.25">
      <c r="D250" s="23"/>
      <c r="E250" s="23"/>
    </row>
    <row r="251" spans="4:5" ht="15.75" customHeight="1" x14ac:dyDescent="0.25">
      <c r="D251" s="23"/>
      <c r="E251" s="23"/>
    </row>
    <row r="252" spans="4:5" ht="15.75" customHeight="1" x14ac:dyDescent="0.25">
      <c r="D252" s="23"/>
      <c r="E252" s="23"/>
    </row>
    <row r="253" spans="4:5" ht="15.75" customHeight="1" x14ac:dyDescent="0.25">
      <c r="D253" s="23"/>
      <c r="E253" s="23"/>
    </row>
    <row r="254" spans="4:5" ht="15.75" customHeight="1" x14ac:dyDescent="0.25">
      <c r="D254" s="23"/>
      <c r="E254" s="23"/>
    </row>
    <row r="255" spans="4:5" ht="15.75" customHeight="1" x14ac:dyDescent="0.25">
      <c r="D255" s="23"/>
      <c r="E255" s="23"/>
    </row>
    <row r="256" spans="4:5" ht="15.75" customHeight="1" x14ac:dyDescent="0.25">
      <c r="D256" s="23"/>
      <c r="E256" s="23"/>
    </row>
    <row r="257" spans="4:5" ht="15.75" customHeight="1" x14ac:dyDescent="0.25">
      <c r="D257" s="23"/>
      <c r="E257" s="23"/>
    </row>
    <row r="258" spans="4:5" ht="15.75" customHeight="1" x14ac:dyDescent="0.25">
      <c r="D258" s="23"/>
      <c r="E258" s="23"/>
    </row>
    <row r="259" spans="4:5" ht="15.75" customHeight="1" x14ac:dyDescent="0.25">
      <c r="D259" s="23"/>
      <c r="E259" s="23"/>
    </row>
    <row r="260" spans="4:5" ht="15.75" customHeight="1" x14ac:dyDescent="0.25">
      <c r="D260" s="23"/>
      <c r="E260" s="23"/>
    </row>
    <row r="261" spans="4:5" ht="15.75" customHeight="1" x14ac:dyDescent="0.25">
      <c r="D261" s="23"/>
      <c r="E261" s="23"/>
    </row>
    <row r="262" spans="4:5" ht="15.75" customHeight="1" x14ac:dyDescent="0.25">
      <c r="D262" s="23"/>
      <c r="E262" s="23"/>
    </row>
    <row r="263" spans="4:5" ht="15.75" customHeight="1" x14ac:dyDescent="0.25">
      <c r="D263" s="23"/>
      <c r="E263" s="23"/>
    </row>
    <row r="264" spans="4:5" ht="15.75" customHeight="1" x14ac:dyDescent="0.25">
      <c r="D264" s="23"/>
      <c r="E264" s="23"/>
    </row>
    <row r="265" spans="4:5" ht="15.75" customHeight="1" x14ac:dyDescent="0.25">
      <c r="D265" s="23"/>
      <c r="E265" s="23"/>
    </row>
    <row r="266" spans="4:5" ht="15.75" customHeight="1" x14ac:dyDescent="0.25">
      <c r="D266" s="23"/>
      <c r="E266" s="23"/>
    </row>
    <row r="267" spans="4:5" ht="15.75" customHeight="1" x14ac:dyDescent="0.25">
      <c r="D267" s="23"/>
      <c r="E267" s="23"/>
    </row>
    <row r="268" spans="4:5" ht="15.75" customHeight="1" x14ac:dyDescent="0.25">
      <c r="D268" s="23"/>
      <c r="E268" s="23"/>
    </row>
    <row r="269" spans="4:5" ht="15.75" customHeight="1" x14ac:dyDescent="0.25">
      <c r="D269" s="23"/>
      <c r="E269" s="23"/>
    </row>
    <row r="270" spans="4:5" ht="15.75" customHeight="1" x14ac:dyDescent="0.25">
      <c r="D270" s="23"/>
      <c r="E270" s="23"/>
    </row>
    <row r="271" spans="4:5" ht="15.75" customHeight="1" x14ac:dyDescent="0.25">
      <c r="D271" s="23"/>
      <c r="E271" s="23"/>
    </row>
    <row r="272" spans="4:5" ht="15.75" customHeight="1" x14ac:dyDescent="0.25">
      <c r="D272" s="23"/>
      <c r="E272" s="23"/>
    </row>
    <row r="273" spans="4:5" ht="15.75" customHeight="1" x14ac:dyDescent="0.25">
      <c r="D273" s="23"/>
      <c r="E273" s="23"/>
    </row>
    <row r="274" spans="4:5" ht="15.75" customHeight="1" x14ac:dyDescent="0.25">
      <c r="D274" s="23"/>
      <c r="E274" s="23"/>
    </row>
    <row r="275" spans="4:5" ht="15.75" customHeight="1" x14ac:dyDescent="0.25">
      <c r="D275" s="23"/>
      <c r="E275" s="23"/>
    </row>
    <row r="276" spans="4:5" ht="15.75" customHeight="1" x14ac:dyDescent="0.25">
      <c r="D276" s="23"/>
      <c r="E276" s="23"/>
    </row>
    <row r="277" spans="4:5" ht="15.75" customHeight="1" x14ac:dyDescent="0.25">
      <c r="D277" s="23"/>
      <c r="E277" s="23"/>
    </row>
    <row r="278" spans="4:5" ht="15.75" customHeight="1" x14ac:dyDescent="0.25">
      <c r="D278" s="23"/>
      <c r="E278" s="23"/>
    </row>
    <row r="279" spans="4:5" ht="15.75" customHeight="1" x14ac:dyDescent="0.25">
      <c r="D279" s="23"/>
      <c r="E279" s="23"/>
    </row>
    <row r="280" spans="4:5" ht="15.75" customHeight="1" x14ac:dyDescent="0.25">
      <c r="D280" s="23"/>
      <c r="E280" s="23"/>
    </row>
    <row r="281" spans="4:5" ht="15.75" customHeight="1" x14ac:dyDescent="0.25">
      <c r="D281" s="23"/>
      <c r="E281" s="23"/>
    </row>
    <row r="282" spans="4:5" ht="15.75" customHeight="1" x14ac:dyDescent="0.25">
      <c r="D282" s="23"/>
      <c r="E282" s="23"/>
    </row>
    <row r="283" spans="4:5" ht="15.75" customHeight="1" x14ac:dyDescent="0.25">
      <c r="D283" s="23"/>
      <c r="E283" s="23"/>
    </row>
    <row r="284" spans="4:5" ht="15.75" customHeight="1" x14ac:dyDescent="0.25">
      <c r="D284" s="23"/>
      <c r="E284" s="23"/>
    </row>
    <row r="285" spans="4:5" ht="15.75" customHeight="1" x14ac:dyDescent="0.25">
      <c r="D285" s="23"/>
      <c r="E285" s="23"/>
    </row>
    <row r="286" spans="4:5" ht="15.75" customHeight="1" x14ac:dyDescent="0.25">
      <c r="D286" s="23"/>
      <c r="E286" s="23"/>
    </row>
    <row r="287" spans="4:5" ht="15.75" customHeight="1" x14ac:dyDescent="0.25">
      <c r="D287" s="23"/>
      <c r="E287" s="23"/>
    </row>
    <row r="288" spans="4:5" ht="15.75" customHeight="1" x14ac:dyDescent="0.25">
      <c r="D288" s="23"/>
      <c r="E288" s="23"/>
    </row>
    <row r="289" spans="4:5" ht="15.75" customHeight="1" x14ac:dyDescent="0.25">
      <c r="D289" s="23"/>
      <c r="E289" s="23"/>
    </row>
    <row r="290" spans="4:5" ht="15.75" customHeight="1" x14ac:dyDescent="0.25">
      <c r="D290" s="23"/>
      <c r="E290" s="23"/>
    </row>
    <row r="291" spans="4:5" ht="15.75" customHeight="1" x14ac:dyDescent="0.25">
      <c r="D291" s="23"/>
      <c r="E291" s="23"/>
    </row>
    <row r="292" spans="4:5" ht="15.75" customHeight="1" x14ac:dyDescent="0.25">
      <c r="D292" s="23"/>
      <c r="E292" s="23"/>
    </row>
    <row r="293" spans="4:5" ht="15.75" customHeight="1" x14ac:dyDescent="0.25">
      <c r="D293" s="23"/>
      <c r="E293" s="23"/>
    </row>
    <row r="294" spans="4:5" ht="15.75" customHeight="1" x14ac:dyDescent="0.25">
      <c r="D294" s="23"/>
      <c r="E294" s="23"/>
    </row>
    <row r="295" spans="4:5" ht="15.75" customHeight="1" x14ac:dyDescent="0.25">
      <c r="D295" s="23"/>
      <c r="E295" s="23"/>
    </row>
    <row r="296" spans="4:5" ht="15.75" customHeight="1" x14ac:dyDescent="0.25">
      <c r="D296" s="23"/>
      <c r="E296" s="23"/>
    </row>
    <row r="297" spans="4:5" ht="15.75" customHeight="1" x14ac:dyDescent="0.25">
      <c r="D297" s="23"/>
      <c r="E297" s="23"/>
    </row>
    <row r="298" spans="4:5" ht="15.75" customHeight="1" x14ac:dyDescent="0.25">
      <c r="D298" s="23"/>
      <c r="E298" s="23"/>
    </row>
    <row r="299" spans="4:5" ht="15.75" customHeight="1" x14ac:dyDescent="0.25">
      <c r="D299" s="23"/>
      <c r="E299" s="23"/>
    </row>
    <row r="300" spans="4:5" ht="15.75" customHeight="1" x14ac:dyDescent="0.25">
      <c r="D300" s="23"/>
      <c r="E300" s="23"/>
    </row>
    <row r="301" spans="4:5" ht="15.75" customHeight="1" x14ac:dyDescent="0.25">
      <c r="D301" s="23"/>
      <c r="E301" s="23"/>
    </row>
    <row r="302" spans="4:5" ht="15.75" customHeight="1" x14ac:dyDescent="0.25">
      <c r="D302" s="23"/>
      <c r="E302" s="23"/>
    </row>
    <row r="303" spans="4:5" ht="15.75" customHeight="1" x14ac:dyDescent="0.25">
      <c r="D303" s="23"/>
      <c r="E303" s="23"/>
    </row>
    <row r="304" spans="4:5" ht="15.75" customHeight="1" x14ac:dyDescent="0.25">
      <c r="D304" s="23"/>
      <c r="E304" s="23"/>
    </row>
    <row r="305" spans="4:5" ht="15.75" customHeight="1" x14ac:dyDescent="0.25">
      <c r="D305" s="23"/>
      <c r="E305" s="23"/>
    </row>
    <row r="306" spans="4:5" ht="15.75" customHeight="1" x14ac:dyDescent="0.25">
      <c r="D306" s="23"/>
      <c r="E306" s="23"/>
    </row>
    <row r="307" spans="4:5" ht="15.75" customHeight="1" x14ac:dyDescent="0.25">
      <c r="D307" s="23"/>
      <c r="E307" s="23"/>
    </row>
    <row r="308" spans="4:5" ht="15.75" customHeight="1" x14ac:dyDescent="0.25">
      <c r="D308" s="23"/>
      <c r="E308" s="23"/>
    </row>
    <row r="309" spans="4:5" ht="15.75" customHeight="1" x14ac:dyDescent="0.25">
      <c r="D309" s="23"/>
      <c r="E309" s="23"/>
    </row>
    <row r="310" spans="4:5" ht="15.75" customHeight="1" x14ac:dyDescent="0.25">
      <c r="D310" s="23"/>
      <c r="E310" s="23"/>
    </row>
    <row r="311" spans="4:5" ht="15.75" customHeight="1" x14ac:dyDescent="0.25">
      <c r="D311" s="23"/>
      <c r="E311" s="23"/>
    </row>
    <row r="312" spans="4:5" ht="15.75" customHeight="1" x14ac:dyDescent="0.25">
      <c r="D312" s="23"/>
      <c r="E312" s="23"/>
    </row>
    <row r="313" spans="4:5" ht="15.75" customHeight="1" x14ac:dyDescent="0.25">
      <c r="D313" s="23"/>
      <c r="E313" s="23"/>
    </row>
    <row r="314" spans="4:5" ht="15.75" customHeight="1" x14ac:dyDescent="0.25">
      <c r="D314" s="23"/>
      <c r="E314" s="23"/>
    </row>
    <row r="315" spans="4:5" ht="15.75" customHeight="1" x14ac:dyDescent="0.25">
      <c r="D315" s="23"/>
      <c r="E315" s="23"/>
    </row>
    <row r="316" spans="4:5" ht="15.75" customHeight="1" x14ac:dyDescent="0.25">
      <c r="D316" s="23"/>
      <c r="E316" s="23"/>
    </row>
    <row r="317" spans="4:5" ht="15.75" customHeight="1" x14ac:dyDescent="0.25">
      <c r="D317" s="23"/>
      <c r="E317" s="23"/>
    </row>
    <row r="318" spans="4:5" ht="15.75" customHeight="1" x14ac:dyDescent="0.25">
      <c r="D318" s="23"/>
      <c r="E318" s="23"/>
    </row>
    <row r="319" spans="4:5" ht="15.75" customHeight="1" x14ac:dyDescent="0.25">
      <c r="D319" s="23"/>
      <c r="E319" s="23"/>
    </row>
    <row r="320" spans="4:5" ht="15.75" customHeight="1" x14ac:dyDescent="0.25">
      <c r="D320" s="23"/>
      <c r="E320" s="23"/>
    </row>
    <row r="321" spans="4:5" ht="15.75" customHeight="1" x14ac:dyDescent="0.25">
      <c r="D321" s="23"/>
      <c r="E321" s="23"/>
    </row>
    <row r="322" spans="4:5" ht="15.75" customHeight="1" x14ac:dyDescent="0.25">
      <c r="D322" s="23"/>
      <c r="E322" s="23"/>
    </row>
    <row r="323" spans="4:5" ht="15.75" customHeight="1" x14ac:dyDescent="0.25">
      <c r="D323" s="23"/>
      <c r="E323" s="23"/>
    </row>
    <row r="324" spans="4:5" ht="15.75" customHeight="1" x14ac:dyDescent="0.25">
      <c r="D324" s="23"/>
      <c r="E324" s="23"/>
    </row>
    <row r="325" spans="4:5" ht="15.75" customHeight="1" x14ac:dyDescent="0.25">
      <c r="D325" s="23"/>
      <c r="E325" s="23"/>
    </row>
    <row r="326" spans="4:5" ht="15.75" customHeight="1" x14ac:dyDescent="0.25">
      <c r="D326" s="23"/>
      <c r="E326" s="23"/>
    </row>
    <row r="327" spans="4:5" ht="15.75" customHeight="1" x14ac:dyDescent="0.25">
      <c r="D327" s="23"/>
      <c r="E327" s="23"/>
    </row>
    <row r="328" spans="4:5" ht="15.75" customHeight="1" x14ac:dyDescent="0.25">
      <c r="D328" s="23"/>
      <c r="E328" s="23"/>
    </row>
    <row r="329" spans="4:5" ht="15.75" customHeight="1" x14ac:dyDescent="0.25">
      <c r="D329" s="23"/>
      <c r="E329" s="23"/>
    </row>
    <row r="330" spans="4:5" ht="15.75" customHeight="1" x14ac:dyDescent="0.25">
      <c r="D330" s="23"/>
      <c r="E330" s="23"/>
    </row>
    <row r="331" spans="4:5" ht="15.75" customHeight="1" x14ac:dyDescent="0.25">
      <c r="D331" s="23"/>
      <c r="E331" s="23"/>
    </row>
    <row r="332" spans="4:5" ht="15.75" customHeight="1" x14ac:dyDescent="0.25">
      <c r="D332" s="23"/>
      <c r="E332" s="23"/>
    </row>
    <row r="333" spans="4:5" ht="15.75" customHeight="1" x14ac:dyDescent="0.25">
      <c r="D333" s="23"/>
      <c r="E333" s="23"/>
    </row>
    <row r="334" spans="4:5" ht="15.75" customHeight="1" x14ac:dyDescent="0.25">
      <c r="D334" s="23"/>
      <c r="E334" s="23"/>
    </row>
    <row r="335" spans="4:5" ht="15.75" customHeight="1" x14ac:dyDescent="0.25">
      <c r="D335" s="23"/>
      <c r="E335" s="23"/>
    </row>
    <row r="336" spans="4:5" ht="15.75" customHeight="1" x14ac:dyDescent="0.25">
      <c r="D336" s="23"/>
      <c r="E336" s="23"/>
    </row>
    <row r="337" spans="4:5" ht="15.75" customHeight="1" x14ac:dyDescent="0.25">
      <c r="D337" s="23"/>
      <c r="E337" s="23"/>
    </row>
    <row r="338" spans="4:5" ht="15.75" customHeight="1" x14ac:dyDescent="0.25">
      <c r="D338" s="23"/>
      <c r="E338" s="23"/>
    </row>
    <row r="339" spans="4:5" ht="15.75" customHeight="1" x14ac:dyDescent="0.25">
      <c r="D339" s="23"/>
      <c r="E339" s="23"/>
    </row>
    <row r="340" spans="4:5" ht="15.75" customHeight="1" x14ac:dyDescent="0.25">
      <c r="D340" s="23"/>
      <c r="E340" s="23"/>
    </row>
    <row r="341" spans="4:5" ht="15.75" customHeight="1" x14ac:dyDescent="0.25">
      <c r="D341" s="23"/>
      <c r="E341" s="23"/>
    </row>
    <row r="342" spans="4:5" ht="15.75" customHeight="1" x14ac:dyDescent="0.25">
      <c r="D342" s="23"/>
      <c r="E342" s="23"/>
    </row>
    <row r="343" spans="4:5" ht="15.75" customHeight="1" x14ac:dyDescent="0.25">
      <c r="D343" s="23"/>
      <c r="E343" s="23"/>
    </row>
    <row r="344" spans="4:5" ht="15.75" customHeight="1" x14ac:dyDescent="0.25">
      <c r="D344" s="23"/>
      <c r="E344" s="23"/>
    </row>
    <row r="345" spans="4:5" ht="15.75" customHeight="1" x14ac:dyDescent="0.25">
      <c r="D345" s="23"/>
      <c r="E345" s="23"/>
    </row>
    <row r="346" spans="4:5" ht="15.75" customHeight="1" x14ac:dyDescent="0.25">
      <c r="D346" s="23"/>
      <c r="E346" s="23"/>
    </row>
    <row r="347" spans="4:5" ht="15.75" customHeight="1" x14ac:dyDescent="0.25">
      <c r="D347" s="23"/>
      <c r="E347" s="23"/>
    </row>
    <row r="348" spans="4:5" ht="15.75" customHeight="1" x14ac:dyDescent="0.25">
      <c r="D348" s="23"/>
      <c r="E348" s="23"/>
    </row>
    <row r="349" spans="4:5" ht="15.75" customHeight="1" x14ac:dyDescent="0.25">
      <c r="D349" s="23"/>
      <c r="E349" s="23"/>
    </row>
    <row r="350" spans="4:5" ht="15.75" customHeight="1" x14ac:dyDescent="0.25">
      <c r="D350" s="23"/>
      <c r="E350" s="23"/>
    </row>
    <row r="351" spans="4:5" ht="15.75" customHeight="1" x14ac:dyDescent="0.25">
      <c r="D351" s="23"/>
      <c r="E351" s="23"/>
    </row>
    <row r="352" spans="4:5" ht="15.75" customHeight="1" x14ac:dyDescent="0.25">
      <c r="D352" s="23"/>
      <c r="E352" s="23"/>
    </row>
    <row r="353" spans="4:5" ht="15.75" customHeight="1" x14ac:dyDescent="0.25">
      <c r="D353" s="23"/>
      <c r="E353" s="23"/>
    </row>
    <row r="354" spans="4:5" ht="15.75" customHeight="1" x14ac:dyDescent="0.25">
      <c r="D354" s="23"/>
      <c r="E354" s="23"/>
    </row>
    <row r="355" spans="4:5" ht="15.75" customHeight="1" x14ac:dyDescent="0.25">
      <c r="D355" s="23"/>
      <c r="E355" s="23"/>
    </row>
    <row r="356" spans="4:5" ht="15.75" customHeight="1" x14ac:dyDescent="0.25">
      <c r="D356" s="23"/>
      <c r="E356" s="23"/>
    </row>
    <row r="357" spans="4:5" ht="15.75" customHeight="1" x14ac:dyDescent="0.25">
      <c r="D357" s="23"/>
      <c r="E357" s="23"/>
    </row>
    <row r="358" spans="4:5" ht="15.75" customHeight="1" x14ac:dyDescent="0.25">
      <c r="D358" s="23"/>
      <c r="E358" s="23"/>
    </row>
    <row r="359" spans="4:5" ht="15.75" customHeight="1" x14ac:dyDescent="0.25">
      <c r="D359" s="23"/>
      <c r="E359" s="23"/>
    </row>
    <row r="360" spans="4:5" ht="15.75" customHeight="1" x14ac:dyDescent="0.25">
      <c r="D360" s="23"/>
      <c r="E360" s="23"/>
    </row>
    <row r="361" spans="4:5" ht="15.75" customHeight="1" x14ac:dyDescent="0.25">
      <c r="D361" s="23"/>
      <c r="E361" s="23"/>
    </row>
    <row r="362" spans="4:5" ht="15.75" customHeight="1" x14ac:dyDescent="0.25">
      <c r="D362" s="23"/>
      <c r="E362" s="23"/>
    </row>
    <row r="363" spans="4:5" ht="15.75" customHeight="1" x14ac:dyDescent="0.25">
      <c r="D363" s="23"/>
      <c r="E363" s="23"/>
    </row>
    <row r="364" spans="4:5" ht="15.75" customHeight="1" x14ac:dyDescent="0.25">
      <c r="D364" s="23"/>
      <c r="E364" s="23"/>
    </row>
    <row r="365" spans="4:5" ht="15.75" customHeight="1" x14ac:dyDescent="0.25">
      <c r="D365" s="23"/>
      <c r="E365" s="23"/>
    </row>
    <row r="366" spans="4:5" ht="15.75" customHeight="1" x14ac:dyDescent="0.25">
      <c r="D366" s="23"/>
      <c r="E366" s="23"/>
    </row>
    <row r="367" spans="4:5" ht="15.75" customHeight="1" x14ac:dyDescent="0.25">
      <c r="D367" s="23"/>
      <c r="E367" s="23"/>
    </row>
    <row r="368" spans="4:5" ht="15.75" customHeight="1" x14ac:dyDescent="0.25">
      <c r="D368" s="23"/>
      <c r="E368" s="23"/>
    </row>
    <row r="369" spans="4:5" ht="15.75" customHeight="1" x14ac:dyDescent="0.25">
      <c r="D369" s="23"/>
      <c r="E369" s="23"/>
    </row>
    <row r="370" spans="4:5" ht="15.75" customHeight="1" x14ac:dyDescent="0.25">
      <c r="D370" s="23"/>
      <c r="E370" s="23"/>
    </row>
    <row r="371" spans="4:5" ht="15.75" customHeight="1" x14ac:dyDescent="0.25">
      <c r="D371" s="23"/>
      <c r="E371" s="23"/>
    </row>
    <row r="372" spans="4:5" ht="15.75" customHeight="1" x14ac:dyDescent="0.25">
      <c r="D372" s="23"/>
      <c r="E372" s="23"/>
    </row>
    <row r="373" spans="4:5" ht="15.75" customHeight="1" x14ac:dyDescent="0.25">
      <c r="D373" s="23"/>
      <c r="E373" s="23"/>
    </row>
    <row r="374" spans="4:5" ht="15.75" customHeight="1" x14ac:dyDescent="0.25">
      <c r="D374" s="23"/>
      <c r="E374" s="23"/>
    </row>
    <row r="375" spans="4:5" ht="15.75" customHeight="1" x14ac:dyDescent="0.25">
      <c r="D375" s="23"/>
      <c r="E375" s="23"/>
    </row>
    <row r="376" spans="4:5" ht="15.75" customHeight="1" x14ac:dyDescent="0.25">
      <c r="D376" s="23"/>
      <c r="E376" s="23"/>
    </row>
    <row r="377" spans="4:5" ht="15.75" customHeight="1" x14ac:dyDescent="0.25">
      <c r="D377" s="23"/>
      <c r="E377" s="23"/>
    </row>
    <row r="378" spans="4:5" ht="15.75" customHeight="1" x14ac:dyDescent="0.25">
      <c r="D378" s="23"/>
      <c r="E378" s="23"/>
    </row>
    <row r="379" spans="4:5" ht="15.75" customHeight="1" x14ac:dyDescent="0.25">
      <c r="D379" s="23"/>
      <c r="E379" s="23"/>
    </row>
    <row r="380" spans="4:5" ht="15.75" customHeight="1" x14ac:dyDescent="0.25">
      <c r="D380" s="23"/>
      <c r="E380" s="23"/>
    </row>
    <row r="381" spans="4:5" ht="15.75" customHeight="1" x14ac:dyDescent="0.25">
      <c r="D381" s="23"/>
      <c r="E381" s="23"/>
    </row>
    <row r="382" spans="4:5" ht="15.75" customHeight="1" x14ac:dyDescent="0.25">
      <c r="D382" s="23"/>
      <c r="E382" s="23"/>
    </row>
    <row r="383" spans="4:5" ht="15.75" customHeight="1" x14ac:dyDescent="0.25">
      <c r="D383" s="23"/>
      <c r="E383" s="23"/>
    </row>
    <row r="384" spans="4:5" ht="15.75" customHeight="1" x14ac:dyDescent="0.25">
      <c r="D384" s="23"/>
      <c r="E384" s="23"/>
    </row>
    <row r="385" spans="4:5" ht="15.75" customHeight="1" x14ac:dyDescent="0.25">
      <c r="D385" s="23"/>
      <c r="E385" s="23"/>
    </row>
    <row r="386" spans="4:5" ht="15.75" customHeight="1" x14ac:dyDescent="0.25">
      <c r="D386" s="23"/>
      <c r="E386" s="23"/>
    </row>
    <row r="387" spans="4:5" ht="15.75" customHeight="1" x14ac:dyDescent="0.25">
      <c r="D387" s="23"/>
      <c r="E387" s="23"/>
    </row>
    <row r="388" spans="4:5" ht="15.75" customHeight="1" x14ac:dyDescent="0.25">
      <c r="D388" s="23"/>
      <c r="E388" s="23"/>
    </row>
    <row r="389" spans="4:5" ht="15.75" customHeight="1" x14ac:dyDescent="0.25">
      <c r="D389" s="23"/>
      <c r="E389" s="23"/>
    </row>
    <row r="390" spans="4:5" ht="15.75" customHeight="1" x14ac:dyDescent="0.25">
      <c r="D390" s="23"/>
      <c r="E390" s="23"/>
    </row>
    <row r="391" spans="4:5" ht="15.75" customHeight="1" x14ac:dyDescent="0.25">
      <c r="D391" s="23"/>
      <c r="E391" s="23"/>
    </row>
    <row r="392" spans="4:5" ht="15.75" customHeight="1" x14ac:dyDescent="0.25">
      <c r="D392" s="23"/>
      <c r="E392" s="23"/>
    </row>
    <row r="393" spans="4:5" ht="15.75" customHeight="1" x14ac:dyDescent="0.25">
      <c r="D393" s="23"/>
      <c r="E393" s="23"/>
    </row>
    <row r="394" spans="4:5" ht="15.75" customHeight="1" x14ac:dyDescent="0.25">
      <c r="D394" s="23"/>
      <c r="E394" s="23"/>
    </row>
    <row r="395" spans="4:5" ht="15.75" customHeight="1" x14ac:dyDescent="0.25">
      <c r="D395" s="23"/>
      <c r="E395" s="23"/>
    </row>
    <row r="396" spans="4:5" ht="15.75" customHeight="1" x14ac:dyDescent="0.25">
      <c r="D396" s="23"/>
      <c r="E396" s="23"/>
    </row>
    <row r="397" spans="4:5" ht="15.75" customHeight="1" x14ac:dyDescent="0.25">
      <c r="D397" s="23"/>
      <c r="E397" s="23"/>
    </row>
    <row r="398" spans="4:5" ht="15.75" customHeight="1" x14ac:dyDescent="0.25">
      <c r="D398" s="23"/>
      <c r="E398" s="23"/>
    </row>
    <row r="399" spans="4:5" ht="15.75" customHeight="1" x14ac:dyDescent="0.25">
      <c r="D399" s="23"/>
      <c r="E399" s="23"/>
    </row>
    <row r="400" spans="4:5" ht="15.75" customHeight="1" x14ac:dyDescent="0.25">
      <c r="D400" s="23"/>
      <c r="E400" s="23"/>
    </row>
    <row r="401" spans="4:5" ht="15.75" customHeight="1" x14ac:dyDescent="0.25">
      <c r="D401" s="23"/>
      <c r="E401" s="23"/>
    </row>
    <row r="402" spans="4:5" ht="15.75" customHeight="1" x14ac:dyDescent="0.25">
      <c r="D402" s="23"/>
      <c r="E402" s="23"/>
    </row>
    <row r="403" spans="4:5" ht="15.75" customHeight="1" x14ac:dyDescent="0.25">
      <c r="D403" s="23"/>
      <c r="E403" s="23"/>
    </row>
    <row r="404" spans="4:5" ht="15.75" customHeight="1" x14ac:dyDescent="0.25">
      <c r="D404" s="23"/>
      <c r="E404" s="23"/>
    </row>
    <row r="405" spans="4:5" ht="15.75" customHeight="1" x14ac:dyDescent="0.25">
      <c r="D405" s="23"/>
      <c r="E405" s="23"/>
    </row>
    <row r="406" spans="4:5" ht="15.75" customHeight="1" x14ac:dyDescent="0.25">
      <c r="D406" s="23"/>
      <c r="E406" s="23"/>
    </row>
    <row r="407" spans="4:5" ht="15.75" customHeight="1" x14ac:dyDescent="0.25">
      <c r="D407" s="23"/>
      <c r="E407" s="23"/>
    </row>
    <row r="408" spans="4:5" ht="15.75" customHeight="1" x14ac:dyDescent="0.25">
      <c r="D408" s="23"/>
      <c r="E408" s="23"/>
    </row>
    <row r="409" spans="4:5" ht="15.75" customHeight="1" x14ac:dyDescent="0.25">
      <c r="D409" s="23"/>
      <c r="E409" s="23"/>
    </row>
    <row r="410" spans="4:5" ht="15.75" customHeight="1" x14ac:dyDescent="0.25">
      <c r="D410" s="23"/>
      <c r="E410" s="23"/>
    </row>
    <row r="411" spans="4:5" ht="15.75" customHeight="1" x14ac:dyDescent="0.25">
      <c r="D411" s="23"/>
      <c r="E411" s="23"/>
    </row>
    <row r="412" spans="4:5" ht="15.75" customHeight="1" x14ac:dyDescent="0.25">
      <c r="D412" s="23"/>
      <c r="E412" s="23"/>
    </row>
    <row r="413" spans="4:5" ht="15.75" customHeight="1" x14ac:dyDescent="0.25">
      <c r="D413" s="23"/>
      <c r="E413" s="23"/>
    </row>
    <row r="414" spans="4:5" ht="15.75" customHeight="1" x14ac:dyDescent="0.25">
      <c r="D414" s="23"/>
      <c r="E414" s="23"/>
    </row>
    <row r="415" spans="4:5" ht="15.75" customHeight="1" x14ac:dyDescent="0.25">
      <c r="D415" s="23"/>
      <c r="E415" s="23"/>
    </row>
    <row r="416" spans="4:5" ht="15.75" customHeight="1" x14ac:dyDescent="0.25">
      <c r="D416" s="23"/>
      <c r="E416" s="23"/>
    </row>
    <row r="417" spans="4:5" ht="15.75" customHeight="1" x14ac:dyDescent="0.25">
      <c r="D417" s="23"/>
      <c r="E417" s="23"/>
    </row>
    <row r="418" spans="4:5" ht="15.75" customHeight="1" x14ac:dyDescent="0.25">
      <c r="D418" s="23"/>
      <c r="E418" s="23"/>
    </row>
    <row r="419" spans="4:5" ht="15.75" customHeight="1" x14ac:dyDescent="0.25">
      <c r="D419" s="23"/>
      <c r="E419" s="23"/>
    </row>
    <row r="420" spans="4:5" ht="15.75" customHeight="1" x14ac:dyDescent="0.25">
      <c r="D420" s="23"/>
      <c r="E420" s="23"/>
    </row>
    <row r="421" spans="4:5" ht="15.75" customHeight="1" x14ac:dyDescent="0.25">
      <c r="D421" s="23"/>
      <c r="E421" s="23"/>
    </row>
    <row r="422" spans="4:5" ht="15.75" customHeight="1" x14ac:dyDescent="0.25">
      <c r="D422" s="23"/>
      <c r="E422" s="23"/>
    </row>
    <row r="423" spans="4:5" ht="15.75" customHeight="1" x14ac:dyDescent="0.25">
      <c r="D423" s="23"/>
      <c r="E423" s="23"/>
    </row>
    <row r="424" spans="4:5" ht="15.75" customHeight="1" x14ac:dyDescent="0.25">
      <c r="D424" s="23"/>
      <c r="E424" s="23"/>
    </row>
    <row r="425" spans="4:5" ht="15.75" customHeight="1" x14ac:dyDescent="0.25">
      <c r="D425" s="23"/>
      <c r="E425" s="23"/>
    </row>
    <row r="426" spans="4:5" ht="15.75" customHeight="1" x14ac:dyDescent="0.25">
      <c r="D426" s="23"/>
      <c r="E426" s="23"/>
    </row>
    <row r="427" spans="4:5" ht="15.75" customHeight="1" x14ac:dyDescent="0.25">
      <c r="D427" s="23"/>
      <c r="E427" s="23"/>
    </row>
    <row r="428" spans="4:5" ht="15.75" customHeight="1" x14ac:dyDescent="0.25">
      <c r="D428" s="23"/>
      <c r="E428" s="23"/>
    </row>
    <row r="429" spans="4:5" ht="15.75" customHeight="1" x14ac:dyDescent="0.25">
      <c r="D429" s="23"/>
      <c r="E429" s="23"/>
    </row>
    <row r="430" spans="4:5" ht="15.75" customHeight="1" x14ac:dyDescent="0.25">
      <c r="D430" s="23"/>
      <c r="E430" s="23"/>
    </row>
    <row r="431" spans="4:5" ht="15.75" customHeight="1" x14ac:dyDescent="0.25">
      <c r="D431" s="23"/>
      <c r="E431" s="23"/>
    </row>
    <row r="432" spans="4:5" ht="15.75" customHeight="1" x14ac:dyDescent="0.25">
      <c r="D432" s="23"/>
      <c r="E432" s="23"/>
    </row>
    <row r="433" spans="4:5" ht="15.75" customHeight="1" x14ac:dyDescent="0.25">
      <c r="D433" s="23"/>
      <c r="E433" s="23"/>
    </row>
    <row r="434" spans="4:5" ht="15.75" customHeight="1" x14ac:dyDescent="0.25">
      <c r="D434" s="23"/>
      <c r="E434" s="23"/>
    </row>
    <row r="435" spans="4:5" ht="15.75" customHeight="1" x14ac:dyDescent="0.25">
      <c r="D435" s="23"/>
      <c r="E435" s="23"/>
    </row>
    <row r="436" spans="4:5" ht="15.75" customHeight="1" x14ac:dyDescent="0.25">
      <c r="D436" s="23"/>
      <c r="E436" s="23"/>
    </row>
    <row r="437" spans="4:5" ht="15.75" customHeight="1" x14ac:dyDescent="0.25">
      <c r="D437" s="23"/>
      <c r="E437" s="23"/>
    </row>
    <row r="438" spans="4:5" ht="15.75" customHeight="1" x14ac:dyDescent="0.25">
      <c r="D438" s="23"/>
      <c r="E438" s="23"/>
    </row>
    <row r="439" spans="4:5" ht="15.75" customHeight="1" x14ac:dyDescent="0.25">
      <c r="D439" s="23"/>
      <c r="E439" s="23"/>
    </row>
    <row r="440" spans="4:5" ht="15.75" customHeight="1" x14ac:dyDescent="0.25">
      <c r="D440" s="23"/>
      <c r="E440" s="23"/>
    </row>
    <row r="441" spans="4:5" ht="15.75" customHeight="1" x14ac:dyDescent="0.25">
      <c r="D441" s="23"/>
      <c r="E441" s="23"/>
    </row>
    <row r="442" spans="4:5" ht="15.75" customHeight="1" x14ac:dyDescent="0.25">
      <c r="D442" s="23"/>
      <c r="E442" s="23"/>
    </row>
    <row r="443" spans="4:5" ht="15.75" customHeight="1" x14ac:dyDescent="0.25">
      <c r="D443" s="23"/>
      <c r="E443" s="23"/>
    </row>
    <row r="444" spans="4:5" ht="15.75" customHeight="1" x14ac:dyDescent="0.25">
      <c r="D444" s="23"/>
      <c r="E444" s="23"/>
    </row>
    <row r="445" spans="4:5" ht="15.75" customHeight="1" x14ac:dyDescent="0.25">
      <c r="D445" s="23"/>
      <c r="E445" s="23"/>
    </row>
    <row r="446" spans="4:5" ht="15.75" customHeight="1" x14ac:dyDescent="0.25">
      <c r="D446" s="23"/>
      <c r="E446" s="23"/>
    </row>
    <row r="447" spans="4:5" ht="15.75" customHeight="1" x14ac:dyDescent="0.25">
      <c r="D447" s="23"/>
      <c r="E447" s="23"/>
    </row>
    <row r="448" spans="4:5" ht="15.75" customHeight="1" x14ac:dyDescent="0.25">
      <c r="D448" s="23"/>
      <c r="E448" s="23"/>
    </row>
    <row r="449" spans="4:5" ht="15.75" customHeight="1" x14ac:dyDescent="0.25">
      <c r="D449" s="23"/>
      <c r="E449" s="23"/>
    </row>
    <row r="450" spans="4:5" ht="15.75" customHeight="1" x14ac:dyDescent="0.25">
      <c r="D450" s="23"/>
      <c r="E450" s="23"/>
    </row>
    <row r="451" spans="4:5" ht="15.75" customHeight="1" x14ac:dyDescent="0.25">
      <c r="D451" s="23"/>
      <c r="E451" s="23"/>
    </row>
    <row r="452" spans="4:5" ht="15.75" customHeight="1" x14ac:dyDescent="0.25">
      <c r="D452" s="23"/>
      <c r="E452" s="23"/>
    </row>
    <row r="453" spans="4:5" ht="15.75" customHeight="1" x14ac:dyDescent="0.25">
      <c r="D453" s="23"/>
      <c r="E453" s="23"/>
    </row>
    <row r="454" spans="4:5" ht="15.75" customHeight="1" x14ac:dyDescent="0.25">
      <c r="D454" s="23"/>
      <c r="E454" s="23"/>
    </row>
    <row r="455" spans="4:5" ht="15.75" customHeight="1" x14ac:dyDescent="0.25">
      <c r="D455" s="23"/>
      <c r="E455" s="23"/>
    </row>
    <row r="456" spans="4:5" ht="15.75" customHeight="1" x14ac:dyDescent="0.25">
      <c r="D456" s="23"/>
      <c r="E456" s="23"/>
    </row>
    <row r="457" spans="4:5" ht="15.75" customHeight="1" x14ac:dyDescent="0.25">
      <c r="D457" s="23"/>
      <c r="E457" s="23"/>
    </row>
    <row r="458" spans="4:5" ht="15.75" customHeight="1" x14ac:dyDescent="0.25">
      <c r="D458" s="23"/>
      <c r="E458" s="23"/>
    </row>
    <row r="459" spans="4:5" ht="15.75" customHeight="1" x14ac:dyDescent="0.25">
      <c r="D459" s="23"/>
      <c r="E459" s="23"/>
    </row>
    <row r="460" spans="4:5" ht="15.75" customHeight="1" x14ac:dyDescent="0.25">
      <c r="D460" s="23"/>
      <c r="E460" s="23"/>
    </row>
    <row r="461" spans="4:5" ht="15.75" customHeight="1" x14ac:dyDescent="0.25">
      <c r="D461" s="23"/>
      <c r="E461" s="23"/>
    </row>
    <row r="462" spans="4:5" ht="15.75" customHeight="1" x14ac:dyDescent="0.25">
      <c r="D462" s="23"/>
      <c r="E462" s="23"/>
    </row>
    <row r="463" spans="4:5" ht="15.75" customHeight="1" x14ac:dyDescent="0.25">
      <c r="D463" s="23"/>
      <c r="E463" s="23"/>
    </row>
    <row r="464" spans="4:5" ht="15.75" customHeight="1" x14ac:dyDescent="0.25">
      <c r="D464" s="23"/>
      <c r="E464" s="23"/>
    </row>
    <row r="465" spans="4:5" ht="15.75" customHeight="1" x14ac:dyDescent="0.25">
      <c r="D465" s="23"/>
      <c r="E465" s="23"/>
    </row>
    <row r="466" spans="4:5" ht="15.75" customHeight="1" x14ac:dyDescent="0.25">
      <c r="D466" s="23"/>
      <c r="E466" s="23"/>
    </row>
    <row r="467" spans="4:5" ht="15.75" customHeight="1" x14ac:dyDescent="0.25">
      <c r="D467" s="23"/>
      <c r="E467" s="23"/>
    </row>
    <row r="468" spans="4:5" ht="15.75" customHeight="1" x14ac:dyDescent="0.25">
      <c r="D468" s="23"/>
      <c r="E468" s="23"/>
    </row>
    <row r="469" spans="4:5" ht="15.75" customHeight="1" x14ac:dyDescent="0.25">
      <c r="D469" s="23"/>
      <c r="E469" s="23"/>
    </row>
    <row r="470" spans="4:5" ht="15.75" customHeight="1" x14ac:dyDescent="0.25">
      <c r="D470" s="23"/>
      <c r="E470" s="23"/>
    </row>
    <row r="471" spans="4:5" ht="15.75" customHeight="1" x14ac:dyDescent="0.25">
      <c r="D471" s="23"/>
      <c r="E471" s="23"/>
    </row>
    <row r="472" spans="4:5" ht="15.75" customHeight="1" x14ac:dyDescent="0.25">
      <c r="D472" s="23"/>
      <c r="E472" s="23"/>
    </row>
    <row r="473" spans="4:5" ht="15.75" customHeight="1" x14ac:dyDescent="0.25">
      <c r="D473" s="23"/>
      <c r="E473" s="23"/>
    </row>
    <row r="474" spans="4:5" ht="15.75" customHeight="1" x14ac:dyDescent="0.25">
      <c r="D474" s="23"/>
      <c r="E474" s="23"/>
    </row>
    <row r="475" spans="4:5" ht="15.75" customHeight="1" x14ac:dyDescent="0.25">
      <c r="D475" s="23"/>
      <c r="E475" s="23"/>
    </row>
    <row r="476" spans="4:5" ht="15.75" customHeight="1" x14ac:dyDescent="0.25">
      <c r="D476" s="23"/>
      <c r="E476" s="23"/>
    </row>
    <row r="477" spans="4:5" ht="15.75" customHeight="1" x14ac:dyDescent="0.25">
      <c r="D477" s="23"/>
      <c r="E477" s="23"/>
    </row>
    <row r="478" spans="4:5" ht="15.75" customHeight="1" x14ac:dyDescent="0.25">
      <c r="D478" s="23"/>
      <c r="E478" s="23"/>
    </row>
    <row r="479" spans="4:5" ht="15.75" customHeight="1" x14ac:dyDescent="0.25">
      <c r="D479" s="23"/>
      <c r="E479" s="23"/>
    </row>
    <row r="480" spans="4:5" ht="15.75" customHeight="1" x14ac:dyDescent="0.25">
      <c r="D480" s="23"/>
      <c r="E480" s="23"/>
    </row>
    <row r="481" spans="4:5" ht="15.75" customHeight="1" x14ac:dyDescent="0.25">
      <c r="D481" s="23"/>
      <c r="E481" s="23"/>
    </row>
    <row r="482" spans="4:5" ht="15.75" customHeight="1" x14ac:dyDescent="0.25">
      <c r="D482" s="23"/>
      <c r="E482" s="23"/>
    </row>
    <row r="483" spans="4:5" ht="15.75" customHeight="1" x14ac:dyDescent="0.25">
      <c r="D483" s="23"/>
      <c r="E483" s="23"/>
    </row>
    <row r="484" spans="4:5" ht="15.75" customHeight="1" x14ac:dyDescent="0.25">
      <c r="D484" s="23"/>
      <c r="E484" s="23"/>
    </row>
    <row r="485" spans="4:5" ht="15.75" customHeight="1" x14ac:dyDescent="0.25">
      <c r="D485" s="23"/>
      <c r="E485" s="23"/>
    </row>
    <row r="486" spans="4:5" ht="15.75" customHeight="1" x14ac:dyDescent="0.25">
      <c r="D486" s="23"/>
      <c r="E486" s="23"/>
    </row>
    <row r="487" spans="4:5" ht="15.75" customHeight="1" x14ac:dyDescent="0.25">
      <c r="D487" s="23"/>
      <c r="E487" s="23"/>
    </row>
    <row r="488" spans="4:5" ht="15.75" customHeight="1" x14ac:dyDescent="0.25">
      <c r="D488" s="23"/>
      <c r="E488" s="23"/>
    </row>
    <row r="489" spans="4:5" ht="15.75" customHeight="1" x14ac:dyDescent="0.25">
      <c r="D489" s="23"/>
      <c r="E489" s="23"/>
    </row>
    <row r="490" spans="4:5" ht="15.75" customHeight="1" x14ac:dyDescent="0.25">
      <c r="D490" s="23"/>
      <c r="E490" s="23"/>
    </row>
    <row r="491" spans="4:5" ht="15.75" customHeight="1" x14ac:dyDescent="0.25">
      <c r="D491" s="23"/>
      <c r="E491" s="23"/>
    </row>
    <row r="492" spans="4:5" ht="15.75" customHeight="1" x14ac:dyDescent="0.25">
      <c r="D492" s="23"/>
      <c r="E492" s="23"/>
    </row>
    <row r="493" spans="4:5" ht="15.75" customHeight="1" x14ac:dyDescent="0.25">
      <c r="D493" s="23"/>
      <c r="E493" s="23"/>
    </row>
    <row r="494" spans="4:5" ht="15.75" customHeight="1" x14ac:dyDescent="0.25">
      <c r="D494" s="23"/>
      <c r="E494" s="23"/>
    </row>
    <row r="495" spans="4:5" ht="15.75" customHeight="1" x14ac:dyDescent="0.25">
      <c r="D495" s="23"/>
      <c r="E495" s="23"/>
    </row>
    <row r="496" spans="4:5" ht="15.75" customHeight="1" x14ac:dyDescent="0.25">
      <c r="D496" s="23"/>
      <c r="E496" s="23"/>
    </row>
    <row r="497" spans="4:5" ht="15.75" customHeight="1" x14ac:dyDescent="0.25">
      <c r="D497" s="23"/>
      <c r="E497" s="23"/>
    </row>
    <row r="498" spans="4:5" ht="15.75" customHeight="1" x14ac:dyDescent="0.25">
      <c r="D498" s="23"/>
      <c r="E498" s="23"/>
    </row>
    <row r="499" spans="4:5" ht="15.75" customHeight="1" x14ac:dyDescent="0.25">
      <c r="D499" s="23"/>
      <c r="E499" s="23"/>
    </row>
    <row r="500" spans="4:5" ht="15.75" customHeight="1" x14ac:dyDescent="0.25">
      <c r="D500" s="23"/>
      <c r="E500" s="23"/>
    </row>
    <row r="501" spans="4:5" ht="15.75" customHeight="1" x14ac:dyDescent="0.25">
      <c r="D501" s="23"/>
      <c r="E501" s="23"/>
    </row>
    <row r="502" spans="4:5" ht="15.75" customHeight="1" x14ac:dyDescent="0.25">
      <c r="D502" s="23"/>
      <c r="E502" s="23"/>
    </row>
    <row r="503" spans="4:5" ht="15.75" customHeight="1" x14ac:dyDescent="0.25">
      <c r="D503" s="23"/>
      <c r="E503" s="23"/>
    </row>
    <row r="504" spans="4:5" ht="15.75" customHeight="1" x14ac:dyDescent="0.25">
      <c r="D504" s="23"/>
      <c r="E504" s="23"/>
    </row>
    <row r="505" spans="4:5" ht="15.75" customHeight="1" x14ac:dyDescent="0.25">
      <c r="D505" s="23"/>
      <c r="E505" s="23"/>
    </row>
    <row r="506" spans="4:5" ht="15.75" customHeight="1" x14ac:dyDescent="0.25">
      <c r="D506" s="23"/>
      <c r="E506" s="23"/>
    </row>
    <row r="507" spans="4:5" ht="15.75" customHeight="1" x14ac:dyDescent="0.25">
      <c r="D507" s="23"/>
      <c r="E507" s="23"/>
    </row>
    <row r="508" spans="4:5" ht="15.75" customHeight="1" x14ac:dyDescent="0.25">
      <c r="D508" s="23"/>
      <c r="E508" s="23"/>
    </row>
    <row r="509" spans="4:5" ht="15.75" customHeight="1" x14ac:dyDescent="0.25">
      <c r="D509" s="23"/>
      <c r="E509" s="23"/>
    </row>
    <row r="510" spans="4:5" ht="15.75" customHeight="1" x14ac:dyDescent="0.25">
      <c r="D510" s="23"/>
      <c r="E510" s="23"/>
    </row>
    <row r="511" spans="4:5" ht="15.75" customHeight="1" x14ac:dyDescent="0.25">
      <c r="D511" s="23"/>
      <c r="E511" s="23"/>
    </row>
    <row r="512" spans="4:5" ht="15.75" customHeight="1" x14ac:dyDescent="0.25">
      <c r="D512" s="23"/>
      <c r="E512" s="23"/>
    </row>
    <row r="513" spans="4:5" ht="15.75" customHeight="1" x14ac:dyDescent="0.25">
      <c r="D513" s="23"/>
      <c r="E513" s="23"/>
    </row>
    <row r="514" spans="4:5" ht="15.75" customHeight="1" x14ac:dyDescent="0.25">
      <c r="D514" s="23"/>
      <c r="E514" s="23"/>
    </row>
    <row r="515" spans="4:5" ht="15.75" customHeight="1" x14ac:dyDescent="0.25">
      <c r="D515" s="23"/>
      <c r="E515" s="23"/>
    </row>
    <row r="516" spans="4:5" ht="15.75" customHeight="1" x14ac:dyDescent="0.25">
      <c r="D516" s="23"/>
      <c r="E516" s="23"/>
    </row>
    <row r="517" spans="4:5" ht="15.75" customHeight="1" x14ac:dyDescent="0.25">
      <c r="D517" s="23"/>
      <c r="E517" s="23"/>
    </row>
    <row r="518" spans="4:5" ht="15.75" customHeight="1" x14ac:dyDescent="0.25">
      <c r="D518" s="23"/>
      <c r="E518" s="23"/>
    </row>
    <row r="519" spans="4:5" ht="15.75" customHeight="1" x14ac:dyDescent="0.25">
      <c r="D519" s="23"/>
      <c r="E519" s="23"/>
    </row>
    <row r="520" spans="4:5" ht="15.75" customHeight="1" x14ac:dyDescent="0.25">
      <c r="D520" s="23"/>
      <c r="E520" s="23"/>
    </row>
    <row r="521" spans="4:5" ht="15.75" customHeight="1" x14ac:dyDescent="0.25">
      <c r="D521" s="23"/>
      <c r="E521" s="23"/>
    </row>
    <row r="522" spans="4:5" ht="15.75" customHeight="1" x14ac:dyDescent="0.25">
      <c r="D522" s="23"/>
      <c r="E522" s="23"/>
    </row>
    <row r="523" spans="4:5" ht="15.75" customHeight="1" x14ac:dyDescent="0.25">
      <c r="D523" s="23"/>
      <c r="E523" s="23"/>
    </row>
    <row r="524" spans="4:5" ht="15.75" customHeight="1" x14ac:dyDescent="0.25">
      <c r="D524" s="23"/>
      <c r="E524" s="23"/>
    </row>
    <row r="525" spans="4:5" ht="15.75" customHeight="1" x14ac:dyDescent="0.25">
      <c r="D525" s="23"/>
      <c r="E525" s="23"/>
    </row>
    <row r="526" spans="4:5" ht="15.75" customHeight="1" x14ac:dyDescent="0.25">
      <c r="D526" s="23"/>
      <c r="E526" s="23"/>
    </row>
    <row r="527" spans="4:5" ht="15.75" customHeight="1" x14ac:dyDescent="0.25">
      <c r="D527" s="23"/>
      <c r="E527" s="23"/>
    </row>
    <row r="528" spans="4:5" ht="15.75" customHeight="1" x14ac:dyDescent="0.25">
      <c r="D528" s="23"/>
      <c r="E528" s="23"/>
    </row>
    <row r="529" spans="4:5" ht="15.75" customHeight="1" x14ac:dyDescent="0.25">
      <c r="D529" s="23"/>
      <c r="E529" s="23"/>
    </row>
    <row r="530" spans="4:5" ht="15.75" customHeight="1" x14ac:dyDescent="0.25">
      <c r="D530" s="23"/>
      <c r="E530" s="23"/>
    </row>
    <row r="531" spans="4:5" ht="15.75" customHeight="1" x14ac:dyDescent="0.25">
      <c r="D531" s="23"/>
      <c r="E531" s="23"/>
    </row>
    <row r="532" spans="4:5" ht="15.75" customHeight="1" x14ac:dyDescent="0.25">
      <c r="D532" s="23"/>
      <c r="E532" s="23"/>
    </row>
    <row r="533" spans="4:5" ht="15.75" customHeight="1" x14ac:dyDescent="0.25">
      <c r="D533" s="23"/>
      <c r="E533" s="23"/>
    </row>
    <row r="534" spans="4:5" ht="15.75" customHeight="1" x14ac:dyDescent="0.25">
      <c r="D534" s="23"/>
      <c r="E534" s="23"/>
    </row>
    <row r="535" spans="4:5" ht="15.75" customHeight="1" x14ac:dyDescent="0.25">
      <c r="D535" s="23"/>
      <c r="E535" s="23"/>
    </row>
    <row r="536" spans="4:5" ht="15.75" customHeight="1" x14ac:dyDescent="0.25">
      <c r="D536" s="23"/>
      <c r="E536" s="23"/>
    </row>
    <row r="537" spans="4:5" ht="15.75" customHeight="1" x14ac:dyDescent="0.25">
      <c r="D537" s="23"/>
      <c r="E537" s="23"/>
    </row>
    <row r="538" spans="4:5" ht="15.75" customHeight="1" x14ac:dyDescent="0.25">
      <c r="D538" s="23"/>
      <c r="E538" s="23"/>
    </row>
    <row r="539" spans="4:5" ht="15.75" customHeight="1" x14ac:dyDescent="0.25">
      <c r="D539" s="23"/>
      <c r="E539" s="23"/>
    </row>
    <row r="540" spans="4:5" ht="15.75" customHeight="1" x14ac:dyDescent="0.25">
      <c r="D540" s="23"/>
      <c r="E540" s="23"/>
    </row>
    <row r="541" spans="4:5" ht="15.75" customHeight="1" x14ac:dyDescent="0.25">
      <c r="D541" s="23"/>
      <c r="E541" s="23"/>
    </row>
    <row r="542" spans="4:5" ht="15.75" customHeight="1" x14ac:dyDescent="0.25">
      <c r="D542" s="23"/>
      <c r="E542" s="23"/>
    </row>
    <row r="543" spans="4:5" ht="15.75" customHeight="1" x14ac:dyDescent="0.25">
      <c r="D543" s="23"/>
      <c r="E543" s="23"/>
    </row>
    <row r="544" spans="4:5" ht="15.75" customHeight="1" x14ac:dyDescent="0.25">
      <c r="D544" s="23"/>
      <c r="E544" s="23"/>
    </row>
    <row r="545" spans="4:5" ht="15.75" customHeight="1" x14ac:dyDescent="0.25">
      <c r="D545" s="23"/>
      <c r="E545" s="23"/>
    </row>
    <row r="546" spans="4:5" ht="15.75" customHeight="1" x14ac:dyDescent="0.25">
      <c r="D546" s="23"/>
      <c r="E546" s="23"/>
    </row>
    <row r="547" spans="4:5" ht="15.75" customHeight="1" x14ac:dyDescent="0.25">
      <c r="D547" s="23"/>
      <c r="E547" s="23"/>
    </row>
    <row r="548" spans="4:5" ht="15.75" customHeight="1" x14ac:dyDescent="0.25">
      <c r="D548" s="23"/>
      <c r="E548" s="23"/>
    </row>
    <row r="549" spans="4:5" ht="15.75" customHeight="1" x14ac:dyDescent="0.25">
      <c r="D549" s="23"/>
      <c r="E549" s="23"/>
    </row>
    <row r="550" spans="4:5" ht="15.75" customHeight="1" x14ac:dyDescent="0.25">
      <c r="D550" s="23"/>
      <c r="E550" s="23"/>
    </row>
    <row r="551" spans="4:5" ht="15.75" customHeight="1" x14ac:dyDescent="0.25">
      <c r="D551" s="23"/>
      <c r="E551" s="23"/>
    </row>
    <row r="552" spans="4:5" ht="15.75" customHeight="1" x14ac:dyDescent="0.25">
      <c r="D552" s="23"/>
      <c r="E552" s="23"/>
    </row>
    <row r="553" spans="4:5" ht="15.75" customHeight="1" x14ac:dyDescent="0.25">
      <c r="D553" s="23"/>
      <c r="E553" s="23"/>
    </row>
    <row r="554" spans="4:5" ht="15.75" customHeight="1" x14ac:dyDescent="0.25">
      <c r="D554" s="23"/>
      <c r="E554" s="23"/>
    </row>
    <row r="555" spans="4:5" ht="15.75" customHeight="1" x14ac:dyDescent="0.25">
      <c r="D555" s="23"/>
      <c r="E555" s="23"/>
    </row>
    <row r="556" spans="4:5" ht="15.75" customHeight="1" x14ac:dyDescent="0.25">
      <c r="D556" s="23"/>
      <c r="E556" s="23"/>
    </row>
    <row r="557" spans="4:5" ht="15.75" customHeight="1" x14ac:dyDescent="0.25">
      <c r="D557" s="23"/>
      <c r="E557" s="23"/>
    </row>
    <row r="558" spans="4:5" ht="15.75" customHeight="1" x14ac:dyDescent="0.25">
      <c r="D558" s="23"/>
      <c r="E558" s="23"/>
    </row>
    <row r="559" spans="4:5" ht="15.75" customHeight="1" x14ac:dyDescent="0.25">
      <c r="D559" s="23"/>
      <c r="E559" s="23"/>
    </row>
    <row r="560" spans="4:5" ht="15.75" customHeight="1" x14ac:dyDescent="0.25">
      <c r="D560" s="23"/>
      <c r="E560" s="23"/>
    </row>
    <row r="561" spans="4:5" ht="15.75" customHeight="1" x14ac:dyDescent="0.25">
      <c r="D561" s="23"/>
      <c r="E561" s="23"/>
    </row>
    <row r="562" spans="4:5" ht="15.75" customHeight="1" x14ac:dyDescent="0.25">
      <c r="D562" s="23"/>
      <c r="E562" s="23"/>
    </row>
    <row r="563" spans="4:5" ht="15.75" customHeight="1" x14ac:dyDescent="0.25">
      <c r="D563" s="23"/>
      <c r="E563" s="23"/>
    </row>
    <row r="564" spans="4:5" ht="15.75" customHeight="1" x14ac:dyDescent="0.25">
      <c r="D564" s="23"/>
      <c r="E564" s="23"/>
    </row>
    <row r="565" spans="4:5" ht="15.75" customHeight="1" x14ac:dyDescent="0.25">
      <c r="D565" s="23"/>
      <c r="E565" s="23"/>
    </row>
    <row r="566" spans="4:5" ht="15.75" customHeight="1" x14ac:dyDescent="0.25">
      <c r="D566" s="23"/>
      <c r="E566" s="23"/>
    </row>
    <row r="567" spans="4:5" ht="15.75" customHeight="1" x14ac:dyDescent="0.25">
      <c r="D567" s="23"/>
      <c r="E567" s="23"/>
    </row>
    <row r="568" spans="4:5" ht="15.75" customHeight="1" x14ac:dyDescent="0.25">
      <c r="D568" s="23"/>
      <c r="E568" s="23"/>
    </row>
    <row r="569" spans="4:5" ht="15.75" customHeight="1" x14ac:dyDescent="0.25">
      <c r="D569" s="23"/>
      <c r="E569" s="23"/>
    </row>
    <row r="570" spans="4:5" ht="15.75" customHeight="1" x14ac:dyDescent="0.25">
      <c r="D570" s="23"/>
      <c r="E570" s="23"/>
    </row>
    <row r="571" spans="4:5" ht="15.75" customHeight="1" x14ac:dyDescent="0.25">
      <c r="D571" s="23"/>
      <c r="E571" s="23"/>
    </row>
    <row r="572" spans="4:5" ht="15.75" customHeight="1" x14ac:dyDescent="0.25">
      <c r="D572" s="23"/>
      <c r="E572" s="23"/>
    </row>
    <row r="573" spans="4:5" ht="15.75" customHeight="1" x14ac:dyDescent="0.25">
      <c r="D573" s="23"/>
      <c r="E573" s="23"/>
    </row>
    <row r="574" spans="4:5" ht="15.75" customHeight="1" x14ac:dyDescent="0.25">
      <c r="D574" s="23"/>
      <c r="E574" s="23"/>
    </row>
    <row r="575" spans="4:5" ht="15.75" customHeight="1" x14ac:dyDescent="0.25">
      <c r="D575" s="23"/>
      <c r="E575" s="23"/>
    </row>
    <row r="576" spans="4:5" ht="15.75" customHeight="1" x14ac:dyDescent="0.25">
      <c r="D576" s="23"/>
      <c r="E576" s="23"/>
    </row>
    <row r="577" spans="4:5" ht="15.75" customHeight="1" x14ac:dyDescent="0.25">
      <c r="D577" s="23"/>
      <c r="E577" s="23"/>
    </row>
    <row r="578" spans="4:5" ht="15.75" customHeight="1" x14ac:dyDescent="0.25">
      <c r="D578" s="23"/>
      <c r="E578" s="23"/>
    </row>
    <row r="579" spans="4:5" ht="15.75" customHeight="1" x14ac:dyDescent="0.25">
      <c r="D579" s="23"/>
      <c r="E579" s="23"/>
    </row>
    <row r="580" spans="4:5" ht="15.75" customHeight="1" x14ac:dyDescent="0.25">
      <c r="D580" s="23"/>
      <c r="E580" s="23"/>
    </row>
    <row r="581" spans="4:5" ht="15.75" customHeight="1" x14ac:dyDescent="0.25">
      <c r="D581" s="23"/>
      <c r="E581" s="23"/>
    </row>
    <row r="582" spans="4:5" ht="15.75" customHeight="1" x14ac:dyDescent="0.25">
      <c r="D582" s="23"/>
      <c r="E582" s="23"/>
    </row>
    <row r="583" spans="4:5" ht="15.75" customHeight="1" x14ac:dyDescent="0.25">
      <c r="D583" s="23"/>
      <c r="E583" s="23"/>
    </row>
    <row r="584" spans="4:5" ht="15.75" customHeight="1" x14ac:dyDescent="0.25">
      <c r="D584" s="23"/>
      <c r="E584" s="23"/>
    </row>
    <row r="585" spans="4:5" ht="15.75" customHeight="1" x14ac:dyDescent="0.25">
      <c r="D585" s="23"/>
      <c r="E585" s="23"/>
    </row>
    <row r="586" spans="4:5" ht="15.75" customHeight="1" x14ac:dyDescent="0.25">
      <c r="D586" s="23"/>
      <c r="E586" s="23"/>
    </row>
    <row r="587" spans="4:5" ht="15.75" customHeight="1" x14ac:dyDescent="0.25">
      <c r="D587" s="23"/>
      <c r="E587" s="23"/>
    </row>
    <row r="588" spans="4:5" ht="15.75" customHeight="1" x14ac:dyDescent="0.25">
      <c r="D588" s="23"/>
      <c r="E588" s="23"/>
    </row>
    <row r="589" spans="4:5" ht="15.75" customHeight="1" x14ac:dyDescent="0.25">
      <c r="D589" s="23"/>
      <c r="E589" s="23"/>
    </row>
    <row r="590" spans="4:5" ht="15.75" customHeight="1" x14ac:dyDescent="0.25">
      <c r="D590" s="23"/>
      <c r="E590" s="23"/>
    </row>
    <row r="591" spans="4:5" ht="15.75" customHeight="1" x14ac:dyDescent="0.25">
      <c r="D591" s="23"/>
      <c r="E591" s="23"/>
    </row>
    <row r="592" spans="4:5" ht="15.75" customHeight="1" x14ac:dyDescent="0.25">
      <c r="D592" s="23"/>
      <c r="E592" s="23"/>
    </row>
    <row r="593" spans="4:5" ht="15.75" customHeight="1" x14ac:dyDescent="0.25">
      <c r="D593" s="23"/>
      <c r="E593" s="23"/>
    </row>
    <row r="594" spans="4:5" ht="15.75" customHeight="1" x14ac:dyDescent="0.25">
      <c r="D594" s="23"/>
      <c r="E594" s="23"/>
    </row>
    <row r="595" spans="4:5" ht="15.75" customHeight="1" x14ac:dyDescent="0.25">
      <c r="D595" s="23"/>
      <c r="E595" s="23"/>
    </row>
    <row r="596" spans="4:5" ht="15.75" customHeight="1" x14ac:dyDescent="0.25">
      <c r="D596" s="23"/>
      <c r="E596" s="23"/>
    </row>
    <row r="597" spans="4:5" ht="15.75" customHeight="1" x14ac:dyDescent="0.25">
      <c r="D597" s="23"/>
      <c r="E597" s="23"/>
    </row>
    <row r="598" spans="4:5" ht="15.75" customHeight="1" x14ac:dyDescent="0.25">
      <c r="D598" s="23"/>
      <c r="E598" s="23"/>
    </row>
    <row r="599" spans="4:5" ht="15.75" customHeight="1" x14ac:dyDescent="0.25">
      <c r="D599" s="23"/>
      <c r="E599" s="23"/>
    </row>
    <row r="600" spans="4:5" ht="15.75" customHeight="1" x14ac:dyDescent="0.25">
      <c r="D600" s="23"/>
      <c r="E600" s="23"/>
    </row>
    <row r="601" spans="4:5" ht="15.75" customHeight="1" x14ac:dyDescent="0.25">
      <c r="D601" s="23"/>
      <c r="E601" s="23"/>
    </row>
    <row r="602" spans="4:5" ht="15.75" customHeight="1" x14ac:dyDescent="0.25">
      <c r="D602" s="23"/>
      <c r="E602" s="23"/>
    </row>
    <row r="603" spans="4:5" ht="15.75" customHeight="1" x14ac:dyDescent="0.25">
      <c r="D603" s="23"/>
      <c r="E603" s="23"/>
    </row>
    <row r="604" spans="4:5" ht="15.75" customHeight="1" x14ac:dyDescent="0.25">
      <c r="D604" s="23"/>
      <c r="E604" s="23"/>
    </row>
    <row r="605" spans="4:5" ht="15.75" customHeight="1" x14ac:dyDescent="0.25">
      <c r="D605" s="23"/>
      <c r="E605" s="23"/>
    </row>
    <row r="606" spans="4:5" ht="15.75" customHeight="1" x14ac:dyDescent="0.25">
      <c r="D606" s="23"/>
      <c r="E606" s="23"/>
    </row>
    <row r="607" spans="4:5" ht="15.75" customHeight="1" x14ac:dyDescent="0.25">
      <c r="D607" s="23"/>
      <c r="E607" s="23"/>
    </row>
    <row r="608" spans="4:5" ht="15.75" customHeight="1" x14ac:dyDescent="0.25">
      <c r="D608" s="23"/>
      <c r="E608" s="23"/>
    </row>
    <row r="609" spans="4:5" ht="15.75" customHeight="1" x14ac:dyDescent="0.25">
      <c r="D609" s="23"/>
      <c r="E609" s="23"/>
    </row>
    <row r="610" spans="4:5" ht="15.75" customHeight="1" x14ac:dyDescent="0.25">
      <c r="D610" s="23"/>
      <c r="E610" s="23"/>
    </row>
    <row r="611" spans="4:5" ht="15.75" customHeight="1" x14ac:dyDescent="0.25">
      <c r="D611" s="23"/>
      <c r="E611" s="23"/>
    </row>
    <row r="612" spans="4:5" ht="15.75" customHeight="1" x14ac:dyDescent="0.25">
      <c r="D612" s="23"/>
      <c r="E612" s="23"/>
    </row>
    <row r="613" spans="4:5" ht="15.75" customHeight="1" x14ac:dyDescent="0.25">
      <c r="D613" s="23"/>
      <c r="E613" s="23"/>
    </row>
    <row r="614" spans="4:5" ht="15.75" customHeight="1" x14ac:dyDescent="0.25">
      <c r="D614" s="23"/>
      <c r="E614" s="23"/>
    </row>
    <row r="615" spans="4:5" ht="15.75" customHeight="1" x14ac:dyDescent="0.25">
      <c r="D615" s="23"/>
      <c r="E615" s="23"/>
    </row>
    <row r="616" spans="4:5" ht="15.75" customHeight="1" x14ac:dyDescent="0.25">
      <c r="D616" s="23"/>
      <c r="E616" s="23"/>
    </row>
    <row r="617" spans="4:5" ht="15.75" customHeight="1" x14ac:dyDescent="0.25">
      <c r="D617" s="23"/>
      <c r="E617" s="23"/>
    </row>
    <row r="618" spans="4:5" ht="15.75" customHeight="1" x14ac:dyDescent="0.25">
      <c r="D618" s="23"/>
      <c r="E618" s="23"/>
    </row>
    <row r="619" spans="4:5" ht="15.75" customHeight="1" x14ac:dyDescent="0.25">
      <c r="D619" s="23"/>
      <c r="E619" s="23"/>
    </row>
    <row r="620" spans="4:5" ht="15.75" customHeight="1" x14ac:dyDescent="0.25">
      <c r="D620" s="23"/>
      <c r="E620" s="23"/>
    </row>
    <row r="621" spans="4:5" ht="15.75" customHeight="1" x14ac:dyDescent="0.25">
      <c r="D621" s="23"/>
      <c r="E621" s="23"/>
    </row>
    <row r="622" spans="4:5" ht="15.75" customHeight="1" x14ac:dyDescent="0.25">
      <c r="D622" s="23"/>
      <c r="E622" s="23"/>
    </row>
    <row r="623" spans="4:5" ht="15.75" customHeight="1" x14ac:dyDescent="0.25">
      <c r="D623" s="23"/>
      <c r="E623" s="23"/>
    </row>
    <row r="624" spans="4:5" ht="15.75" customHeight="1" x14ac:dyDescent="0.25">
      <c r="D624" s="23"/>
      <c r="E624" s="23"/>
    </row>
    <row r="625" spans="4:5" ht="15.75" customHeight="1" x14ac:dyDescent="0.25">
      <c r="D625" s="23"/>
      <c r="E625" s="23"/>
    </row>
    <row r="626" spans="4:5" ht="15.75" customHeight="1" x14ac:dyDescent="0.25">
      <c r="D626" s="23"/>
      <c r="E626" s="23"/>
    </row>
    <row r="627" spans="4:5" ht="15.75" customHeight="1" x14ac:dyDescent="0.25">
      <c r="D627" s="23"/>
      <c r="E627" s="23"/>
    </row>
    <row r="628" spans="4:5" ht="15.75" customHeight="1" x14ac:dyDescent="0.25">
      <c r="D628" s="23"/>
      <c r="E628" s="23"/>
    </row>
    <row r="629" spans="4:5" ht="15.75" customHeight="1" x14ac:dyDescent="0.25">
      <c r="D629" s="23"/>
      <c r="E629" s="23"/>
    </row>
    <row r="630" spans="4:5" ht="15.75" customHeight="1" x14ac:dyDescent="0.25">
      <c r="D630" s="23"/>
      <c r="E630" s="23"/>
    </row>
    <row r="631" spans="4:5" ht="15.75" customHeight="1" x14ac:dyDescent="0.25">
      <c r="D631" s="23"/>
      <c r="E631" s="23"/>
    </row>
    <row r="632" spans="4:5" ht="15.75" customHeight="1" x14ac:dyDescent="0.25">
      <c r="D632" s="23"/>
      <c r="E632" s="23"/>
    </row>
    <row r="633" spans="4:5" ht="15.75" customHeight="1" x14ac:dyDescent="0.25">
      <c r="D633" s="23"/>
      <c r="E633" s="23"/>
    </row>
    <row r="634" spans="4:5" ht="15.75" customHeight="1" x14ac:dyDescent="0.25">
      <c r="D634" s="23"/>
      <c r="E634" s="23"/>
    </row>
    <row r="635" spans="4:5" ht="15.75" customHeight="1" x14ac:dyDescent="0.25">
      <c r="D635" s="23"/>
      <c r="E635" s="23"/>
    </row>
    <row r="636" spans="4:5" ht="15.75" customHeight="1" x14ac:dyDescent="0.25">
      <c r="D636" s="23"/>
      <c r="E636" s="23"/>
    </row>
    <row r="637" spans="4:5" ht="15.75" customHeight="1" x14ac:dyDescent="0.25">
      <c r="D637" s="23"/>
      <c r="E637" s="23"/>
    </row>
    <row r="638" spans="4:5" ht="15.75" customHeight="1" x14ac:dyDescent="0.25">
      <c r="D638" s="23"/>
      <c r="E638" s="23"/>
    </row>
    <row r="639" spans="4:5" ht="15.75" customHeight="1" x14ac:dyDescent="0.25">
      <c r="D639" s="23"/>
      <c r="E639" s="23"/>
    </row>
    <row r="640" spans="4:5" ht="15.75" customHeight="1" x14ac:dyDescent="0.25">
      <c r="D640" s="23"/>
      <c r="E640" s="23"/>
    </row>
    <row r="641" spans="4:5" ht="15.75" customHeight="1" x14ac:dyDescent="0.25">
      <c r="D641" s="23"/>
      <c r="E641" s="23"/>
    </row>
    <row r="642" spans="4:5" ht="15.75" customHeight="1" x14ac:dyDescent="0.25">
      <c r="D642" s="23"/>
      <c r="E642" s="23"/>
    </row>
    <row r="643" spans="4:5" ht="15.75" customHeight="1" x14ac:dyDescent="0.25">
      <c r="D643" s="23"/>
      <c r="E643" s="23"/>
    </row>
    <row r="644" spans="4:5" ht="15.75" customHeight="1" x14ac:dyDescent="0.25">
      <c r="D644" s="23"/>
      <c r="E644" s="23"/>
    </row>
    <row r="645" spans="4:5" ht="15.75" customHeight="1" x14ac:dyDescent="0.25">
      <c r="D645" s="23"/>
      <c r="E645" s="23"/>
    </row>
    <row r="646" spans="4:5" ht="15.75" customHeight="1" x14ac:dyDescent="0.25">
      <c r="D646" s="23"/>
      <c r="E646" s="23"/>
    </row>
    <row r="647" spans="4:5" ht="15.75" customHeight="1" x14ac:dyDescent="0.25">
      <c r="D647" s="23"/>
      <c r="E647" s="23"/>
    </row>
    <row r="648" spans="4:5" ht="15.75" customHeight="1" x14ac:dyDescent="0.25">
      <c r="D648" s="23"/>
      <c r="E648" s="23"/>
    </row>
    <row r="649" spans="4:5" ht="15.75" customHeight="1" x14ac:dyDescent="0.25">
      <c r="D649" s="23"/>
      <c r="E649" s="23"/>
    </row>
    <row r="650" spans="4:5" ht="15.75" customHeight="1" x14ac:dyDescent="0.25">
      <c r="D650" s="23"/>
      <c r="E650" s="23"/>
    </row>
    <row r="651" spans="4:5" ht="15.75" customHeight="1" x14ac:dyDescent="0.25">
      <c r="D651" s="23"/>
      <c r="E651" s="23"/>
    </row>
    <row r="652" spans="4:5" ht="15.75" customHeight="1" x14ac:dyDescent="0.25">
      <c r="D652" s="23"/>
      <c r="E652" s="23"/>
    </row>
    <row r="653" spans="4:5" ht="15.75" customHeight="1" x14ac:dyDescent="0.25">
      <c r="D653" s="23"/>
      <c r="E653" s="23"/>
    </row>
    <row r="654" spans="4:5" ht="15.75" customHeight="1" x14ac:dyDescent="0.25">
      <c r="D654" s="23"/>
      <c r="E654" s="23"/>
    </row>
    <row r="655" spans="4:5" ht="15.75" customHeight="1" x14ac:dyDescent="0.25">
      <c r="D655" s="23"/>
      <c r="E655" s="23"/>
    </row>
    <row r="656" spans="4:5" ht="15.75" customHeight="1" x14ac:dyDescent="0.25">
      <c r="D656" s="23"/>
      <c r="E656" s="23"/>
    </row>
    <row r="657" spans="4:5" ht="15.75" customHeight="1" x14ac:dyDescent="0.25">
      <c r="D657" s="23"/>
      <c r="E657" s="23"/>
    </row>
    <row r="658" spans="4:5" ht="15.75" customHeight="1" x14ac:dyDescent="0.25">
      <c r="D658" s="23"/>
      <c r="E658" s="23"/>
    </row>
    <row r="659" spans="4:5" ht="15.75" customHeight="1" x14ac:dyDescent="0.25">
      <c r="D659" s="23"/>
      <c r="E659" s="23"/>
    </row>
    <row r="660" spans="4:5" ht="15.75" customHeight="1" x14ac:dyDescent="0.25">
      <c r="D660" s="23"/>
      <c r="E660" s="23"/>
    </row>
    <row r="661" spans="4:5" ht="15.75" customHeight="1" x14ac:dyDescent="0.25">
      <c r="D661" s="23"/>
      <c r="E661" s="23"/>
    </row>
    <row r="662" spans="4:5" ht="15.75" customHeight="1" x14ac:dyDescent="0.25">
      <c r="D662" s="23"/>
      <c r="E662" s="23"/>
    </row>
    <row r="663" spans="4:5" ht="15.75" customHeight="1" x14ac:dyDescent="0.25">
      <c r="D663" s="23"/>
      <c r="E663" s="23"/>
    </row>
    <row r="664" spans="4:5" ht="15.75" customHeight="1" x14ac:dyDescent="0.25">
      <c r="D664" s="23"/>
      <c r="E664" s="23"/>
    </row>
    <row r="665" spans="4:5" ht="15.75" customHeight="1" x14ac:dyDescent="0.25">
      <c r="D665" s="23"/>
      <c r="E665" s="23"/>
    </row>
    <row r="666" spans="4:5" ht="15.75" customHeight="1" x14ac:dyDescent="0.25">
      <c r="D666" s="23"/>
      <c r="E666" s="23"/>
    </row>
    <row r="667" spans="4:5" ht="15.75" customHeight="1" x14ac:dyDescent="0.25">
      <c r="D667" s="23"/>
      <c r="E667" s="23"/>
    </row>
    <row r="668" spans="4:5" ht="15.75" customHeight="1" x14ac:dyDescent="0.25">
      <c r="D668" s="23"/>
      <c r="E668" s="23"/>
    </row>
    <row r="669" spans="4:5" ht="15.75" customHeight="1" x14ac:dyDescent="0.25">
      <c r="D669" s="23"/>
      <c r="E669" s="23"/>
    </row>
    <row r="670" spans="4:5" ht="15.75" customHeight="1" x14ac:dyDescent="0.25">
      <c r="D670" s="23"/>
      <c r="E670" s="23"/>
    </row>
    <row r="671" spans="4:5" ht="15.75" customHeight="1" x14ac:dyDescent="0.25">
      <c r="D671" s="23"/>
      <c r="E671" s="23"/>
    </row>
    <row r="672" spans="4:5" ht="15.75" customHeight="1" x14ac:dyDescent="0.25">
      <c r="D672" s="23"/>
      <c r="E672" s="23"/>
    </row>
    <row r="673" spans="4:5" ht="15.75" customHeight="1" x14ac:dyDescent="0.25">
      <c r="D673" s="23"/>
      <c r="E673" s="23"/>
    </row>
    <row r="674" spans="4:5" ht="15.75" customHeight="1" x14ac:dyDescent="0.25">
      <c r="D674" s="23"/>
      <c r="E674" s="23"/>
    </row>
    <row r="675" spans="4:5" ht="15.75" customHeight="1" x14ac:dyDescent="0.25">
      <c r="D675" s="23"/>
      <c r="E675" s="23"/>
    </row>
    <row r="676" spans="4:5" ht="15.75" customHeight="1" x14ac:dyDescent="0.25">
      <c r="D676" s="23"/>
      <c r="E676" s="23"/>
    </row>
    <row r="677" spans="4:5" ht="15.75" customHeight="1" x14ac:dyDescent="0.25">
      <c r="D677" s="23"/>
      <c r="E677" s="23"/>
    </row>
    <row r="678" spans="4:5" ht="15.75" customHeight="1" x14ac:dyDescent="0.25">
      <c r="D678" s="23"/>
      <c r="E678" s="23"/>
    </row>
    <row r="679" spans="4:5" ht="15.75" customHeight="1" x14ac:dyDescent="0.25">
      <c r="D679" s="23"/>
      <c r="E679" s="23"/>
    </row>
    <row r="680" spans="4:5" ht="15.75" customHeight="1" x14ac:dyDescent="0.25">
      <c r="D680" s="23"/>
      <c r="E680" s="23"/>
    </row>
    <row r="681" spans="4:5" ht="15.75" customHeight="1" x14ac:dyDescent="0.25">
      <c r="D681" s="23"/>
      <c r="E681" s="23"/>
    </row>
    <row r="682" spans="4:5" ht="15.75" customHeight="1" x14ac:dyDescent="0.25">
      <c r="D682" s="23"/>
      <c r="E682" s="23"/>
    </row>
    <row r="683" spans="4:5" ht="15.75" customHeight="1" x14ac:dyDescent="0.25">
      <c r="D683" s="23"/>
      <c r="E683" s="23"/>
    </row>
    <row r="684" spans="4:5" ht="15.75" customHeight="1" x14ac:dyDescent="0.25">
      <c r="D684" s="23"/>
      <c r="E684" s="23"/>
    </row>
    <row r="685" spans="4:5" ht="15.75" customHeight="1" x14ac:dyDescent="0.25">
      <c r="D685" s="23"/>
      <c r="E685" s="23"/>
    </row>
    <row r="686" spans="4:5" ht="15.75" customHeight="1" x14ac:dyDescent="0.25">
      <c r="D686" s="23"/>
      <c r="E686" s="23"/>
    </row>
    <row r="687" spans="4:5" ht="15.75" customHeight="1" x14ac:dyDescent="0.25">
      <c r="D687" s="23"/>
      <c r="E687" s="23"/>
    </row>
    <row r="688" spans="4:5" ht="15.75" customHeight="1" x14ac:dyDescent="0.25">
      <c r="D688" s="23"/>
      <c r="E688" s="23"/>
    </row>
    <row r="689" spans="4:5" ht="15.75" customHeight="1" x14ac:dyDescent="0.25">
      <c r="D689" s="23"/>
      <c r="E689" s="23"/>
    </row>
    <row r="690" spans="4:5" ht="15.75" customHeight="1" x14ac:dyDescent="0.25">
      <c r="D690" s="23"/>
      <c r="E690" s="23"/>
    </row>
    <row r="691" spans="4:5" ht="15.75" customHeight="1" x14ac:dyDescent="0.25">
      <c r="D691" s="23"/>
      <c r="E691" s="23"/>
    </row>
    <row r="692" spans="4:5" ht="15.75" customHeight="1" x14ac:dyDescent="0.25">
      <c r="D692" s="23"/>
      <c r="E692" s="23"/>
    </row>
    <row r="693" spans="4:5" ht="15.75" customHeight="1" x14ac:dyDescent="0.25">
      <c r="D693" s="23"/>
      <c r="E693" s="23"/>
    </row>
    <row r="694" spans="4:5" ht="15.75" customHeight="1" x14ac:dyDescent="0.25">
      <c r="D694" s="23"/>
      <c r="E694" s="23"/>
    </row>
    <row r="695" spans="4:5" ht="15.75" customHeight="1" x14ac:dyDescent="0.25">
      <c r="D695" s="23"/>
      <c r="E695" s="23"/>
    </row>
    <row r="696" spans="4:5" ht="15.75" customHeight="1" x14ac:dyDescent="0.25">
      <c r="D696" s="23"/>
      <c r="E696" s="23"/>
    </row>
    <row r="697" spans="4:5" ht="15.75" customHeight="1" x14ac:dyDescent="0.25">
      <c r="D697" s="23"/>
      <c r="E697" s="23"/>
    </row>
    <row r="698" spans="4:5" ht="15.75" customHeight="1" x14ac:dyDescent="0.25">
      <c r="D698" s="23"/>
      <c r="E698" s="23"/>
    </row>
    <row r="699" spans="4:5" ht="15.75" customHeight="1" x14ac:dyDescent="0.25">
      <c r="D699" s="23"/>
      <c r="E699" s="23"/>
    </row>
    <row r="700" spans="4:5" ht="15.75" customHeight="1" x14ac:dyDescent="0.25">
      <c r="D700" s="23"/>
      <c r="E700" s="23"/>
    </row>
    <row r="701" spans="4:5" ht="15.75" customHeight="1" x14ac:dyDescent="0.25">
      <c r="D701" s="23"/>
      <c r="E701" s="23"/>
    </row>
    <row r="702" spans="4:5" ht="15.75" customHeight="1" x14ac:dyDescent="0.25">
      <c r="D702" s="23"/>
      <c r="E702" s="23"/>
    </row>
    <row r="703" spans="4:5" ht="15.75" customHeight="1" x14ac:dyDescent="0.25">
      <c r="D703" s="23"/>
      <c r="E703" s="23"/>
    </row>
    <row r="704" spans="4:5" ht="15.75" customHeight="1" x14ac:dyDescent="0.25">
      <c r="D704" s="23"/>
      <c r="E704" s="23"/>
    </row>
    <row r="705" spans="4:5" ht="15.75" customHeight="1" x14ac:dyDescent="0.25">
      <c r="D705" s="23"/>
      <c r="E705" s="23"/>
    </row>
    <row r="706" spans="4:5" ht="15.75" customHeight="1" x14ac:dyDescent="0.25">
      <c r="D706" s="23"/>
      <c r="E706" s="23"/>
    </row>
    <row r="707" spans="4:5" ht="15.75" customHeight="1" x14ac:dyDescent="0.25">
      <c r="D707" s="23"/>
      <c r="E707" s="23"/>
    </row>
    <row r="708" spans="4:5" ht="15.75" customHeight="1" x14ac:dyDescent="0.25">
      <c r="D708" s="23"/>
      <c r="E708" s="23"/>
    </row>
    <row r="709" spans="4:5" ht="15.75" customHeight="1" x14ac:dyDescent="0.25">
      <c r="D709" s="23"/>
      <c r="E709" s="23"/>
    </row>
    <row r="710" spans="4:5" ht="15.75" customHeight="1" x14ac:dyDescent="0.25">
      <c r="D710" s="23"/>
      <c r="E710" s="23"/>
    </row>
    <row r="711" spans="4:5" ht="15.75" customHeight="1" x14ac:dyDescent="0.25">
      <c r="D711" s="23"/>
      <c r="E711" s="23"/>
    </row>
    <row r="712" spans="4:5" ht="15.75" customHeight="1" x14ac:dyDescent="0.25">
      <c r="D712" s="23"/>
      <c r="E712" s="23"/>
    </row>
    <row r="713" spans="4:5" ht="15.75" customHeight="1" x14ac:dyDescent="0.25">
      <c r="D713" s="23"/>
      <c r="E713" s="23"/>
    </row>
    <row r="714" spans="4:5" ht="15.75" customHeight="1" x14ac:dyDescent="0.25">
      <c r="D714" s="23"/>
      <c r="E714" s="23"/>
    </row>
    <row r="715" spans="4:5" ht="15.75" customHeight="1" x14ac:dyDescent="0.25">
      <c r="D715" s="23"/>
      <c r="E715" s="23"/>
    </row>
    <row r="716" spans="4:5" ht="15.75" customHeight="1" x14ac:dyDescent="0.25">
      <c r="D716" s="23"/>
      <c r="E716" s="23"/>
    </row>
    <row r="717" spans="4:5" ht="15.75" customHeight="1" x14ac:dyDescent="0.25">
      <c r="D717" s="23"/>
      <c r="E717" s="23"/>
    </row>
    <row r="718" spans="4:5" ht="15.75" customHeight="1" x14ac:dyDescent="0.25">
      <c r="D718" s="23"/>
      <c r="E718" s="23"/>
    </row>
    <row r="719" spans="4:5" ht="15.75" customHeight="1" x14ac:dyDescent="0.25">
      <c r="D719" s="23"/>
      <c r="E719" s="23"/>
    </row>
    <row r="720" spans="4:5" ht="15.75" customHeight="1" x14ac:dyDescent="0.25">
      <c r="D720" s="23"/>
      <c r="E720" s="23"/>
    </row>
    <row r="721" spans="4:5" ht="15.75" customHeight="1" x14ac:dyDescent="0.25">
      <c r="D721" s="23"/>
      <c r="E721" s="23"/>
    </row>
    <row r="722" spans="4:5" ht="15.75" customHeight="1" x14ac:dyDescent="0.25">
      <c r="D722" s="23"/>
      <c r="E722" s="23"/>
    </row>
    <row r="723" spans="4:5" ht="15.75" customHeight="1" x14ac:dyDescent="0.25">
      <c r="D723" s="23"/>
      <c r="E723" s="23"/>
    </row>
    <row r="724" spans="4:5" ht="15.75" customHeight="1" x14ac:dyDescent="0.25">
      <c r="D724" s="23"/>
      <c r="E724" s="23"/>
    </row>
    <row r="725" spans="4:5" ht="15.75" customHeight="1" x14ac:dyDescent="0.25">
      <c r="D725" s="23"/>
      <c r="E725" s="23"/>
    </row>
    <row r="726" spans="4:5" ht="15.75" customHeight="1" x14ac:dyDescent="0.25">
      <c r="D726" s="23"/>
      <c r="E726" s="23"/>
    </row>
    <row r="727" spans="4:5" ht="15.75" customHeight="1" x14ac:dyDescent="0.25">
      <c r="D727" s="23"/>
      <c r="E727" s="23"/>
    </row>
    <row r="728" spans="4:5" ht="15.75" customHeight="1" x14ac:dyDescent="0.25">
      <c r="D728" s="23"/>
      <c r="E728" s="23"/>
    </row>
    <row r="729" spans="4:5" ht="15.75" customHeight="1" x14ac:dyDescent="0.25">
      <c r="D729" s="23"/>
      <c r="E729" s="23"/>
    </row>
    <row r="730" spans="4:5" ht="15.75" customHeight="1" x14ac:dyDescent="0.25">
      <c r="D730" s="23"/>
      <c r="E730" s="23"/>
    </row>
    <row r="731" spans="4:5" ht="15.75" customHeight="1" x14ac:dyDescent="0.25">
      <c r="D731" s="23"/>
      <c r="E731" s="23"/>
    </row>
    <row r="732" spans="4:5" ht="15.75" customHeight="1" x14ac:dyDescent="0.25">
      <c r="D732" s="23"/>
      <c r="E732" s="23"/>
    </row>
    <row r="733" spans="4:5" ht="15.75" customHeight="1" x14ac:dyDescent="0.25">
      <c r="D733" s="23"/>
      <c r="E733" s="23"/>
    </row>
    <row r="734" spans="4:5" ht="15.75" customHeight="1" x14ac:dyDescent="0.25">
      <c r="D734" s="23"/>
      <c r="E734" s="23"/>
    </row>
    <row r="735" spans="4:5" ht="15.75" customHeight="1" x14ac:dyDescent="0.25">
      <c r="D735" s="23"/>
      <c r="E735" s="23"/>
    </row>
    <row r="736" spans="4:5" ht="15.75" customHeight="1" x14ac:dyDescent="0.25">
      <c r="D736" s="23"/>
      <c r="E736" s="23"/>
    </row>
    <row r="737" spans="4:5" ht="15.75" customHeight="1" x14ac:dyDescent="0.25">
      <c r="D737" s="23"/>
      <c r="E737" s="23"/>
    </row>
    <row r="738" spans="4:5" ht="15.75" customHeight="1" x14ac:dyDescent="0.25">
      <c r="D738" s="23"/>
      <c r="E738" s="23"/>
    </row>
    <row r="739" spans="4:5" ht="15.75" customHeight="1" x14ac:dyDescent="0.25">
      <c r="D739" s="23"/>
      <c r="E739" s="23"/>
    </row>
    <row r="740" spans="4:5" ht="15.75" customHeight="1" x14ac:dyDescent="0.25">
      <c r="D740" s="23"/>
      <c r="E740" s="23"/>
    </row>
    <row r="741" spans="4:5" ht="15.75" customHeight="1" x14ac:dyDescent="0.25">
      <c r="D741" s="23"/>
      <c r="E741" s="23"/>
    </row>
    <row r="742" spans="4:5" ht="15.75" customHeight="1" x14ac:dyDescent="0.25">
      <c r="D742" s="23"/>
      <c r="E742" s="23"/>
    </row>
    <row r="743" spans="4:5" ht="15.75" customHeight="1" x14ac:dyDescent="0.25">
      <c r="D743" s="23"/>
      <c r="E743" s="23"/>
    </row>
    <row r="744" spans="4:5" ht="15.75" customHeight="1" x14ac:dyDescent="0.25">
      <c r="D744" s="23"/>
      <c r="E744" s="23"/>
    </row>
    <row r="745" spans="4:5" ht="15.75" customHeight="1" x14ac:dyDescent="0.25">
      <c r="D745" s="23"/>
      <c r="E745" s="23"/>
    </row>
    <row r="746" spans="4:5" ht="15.75" customHeight="1" x14ac:dyDescent="0.25">
      <c r="D746" s="23"/>
      <c r="E746" s="23"/>
    </row>
    <row r="747" spans="4:5" ht="15.75" customHeight="1" x14ac:dyDescent="0.25">
      <c r="D747" s="23"/>
      <c r="E747" s="23"/>
    </row>
    <row r="748" spans="4:5" ht="15.75" customHeight="1" x14ac:dyDescent="0.25">
      <c r="D748" s="23"/>
      <c r="E748" s="23"/>
    </row>
    <row r="749" spans="4:5" ht="15.75" customHeight="1" x14ac:dyDescent="0.25">
      <c r="D749" s="23"/>
      <c r="E749" s="23"/>
    </row>
    <row r="750" spans="4:5" ht="15.75" customHeight="1" x14ac:dyDescent="0.25">
      <c r="D750" s="23"/>
      <c r="E750" s="23"/>
    </row>
    <row r="751" spans="4:5" ht="15.75" customHeight="1" x14ac:dyDescent="0.25">
      <c r="D751" s="23"/>
      <c r="E751" s="23"/>
    </row>
    <row r="752" spans="4:5" ht="15.75" customHeight="1" x14ac:dyDescent="0.25">
      <c r="D752" s="23"/>
      <c r="E752" s="23"/>
    </row>
    <row r="753" spans="4:5" ht="15.75" customHeight="1" x14ac:dyDescent="0.25">
      <c r="D753" s="23"/>
      <c r="E753" s="23"/>
    </row>
    <row r="754" spans="4:5" ht="15.75" customHeight="1" x14ac:dyDescent="0.25">
      <c r="D754" s="23"/>
      <c r="E754" s="23"/>
    </row>
    <row r="755" spans="4:5" ht="15.75" customHeight="1" x14ac:dyDescent="0.25">
      <c r="D755" s="23"/>
      <c r="E755" s="23"/>
    </row>
    <row r="756" spans="4:5" ht="15.75" customHeight="1" x14ac:dyDescent="0.25">
      <c r="D756" s="23"/>
      <c r="E756" s="23"/>
    </row>
    <row r="757" spans="4:5" ht="15.75" customHeight="1" x14ac:dyDescent="0.25">
      <c r="D757" s="23"/>
      <c r="E757" s="23"/>
    </row>
    <row r="758" spans="4:5" ht="15.75" customHeight="1" x14ac:dyDescent="0.25">
      <c r="D758" s="23"/>
      <c r="E758" s="23"/>
    </row>
    <row r="759" spans="4:5" ht="15.75" customHeight="1" x14ac:dyDescent="0.25">
      <c r="D759" s="23"/>
      <c r="E759" s="23"/>
    </row>
    <row r="760" spans="4:5" ht="15.75" customHeight="1" x14ac:dyDescent="0.25">
      <c r="D760" s="23"/>
      <c r="E760" s="23"/>
    </row>
    <row r="761" spans="4:5" ht="15.75" customHeight="1" x14ac:dyDescent="0.25">
      <c r="D761" s="23"/>
      <c r="E761" s="23"/>
    </row>
    <row r="762" spans="4:5" ht="15.75" customHeight="1" x14ac:dyDescent="0.25">
      <c r="D762" s="23"/>
      <c r="E762" s="23"/>
    </row>
    <row r="763" spans="4:5" ht="15.75" customHeight="1" x14ac:dyDescent="0.25">
      <c r="D763" s="23"/>
      <c r="E763" s="23"/>
    </row>
    <row r="764" spans="4:5" ht="15.75" customHeight="1" x14ac:dyDescent="0.25">
      <c r="D764" s="23"/>
      <c r="E764" s="23"/>
    </row>
    <row r="765" spans="4:5" ht="15.75" customHeight="1" x14ac:dyDescent="0.25">
      <c r="D765" s="23"/>
      <c r="E765" s="23"/>
    </row>
    <row r="766" spans="4:5" ht="15.75" customHeight="1" x14ac:dyDescent="0.25">
      <c r="D766" s="23"/>
      <c r="E766" s="23"/>
    </row>
    <row r="767" spans="4:5" ht="15.75" customHeight="1" x14ac:dyDescent="0.25">
      <c r="D767" s="23"/>
      <c r="E767" s="23"/>
    </row>
    <row r="768" spans="4:5" ht="15.75" customHeight="1" x14ac:dyDescent="0.25">
      <c r="D768" s="23"/>
      <c r="E768" s="23"/>
    </row>
    <row r="769" spans="4:5" ht="15.75" customHeight="1" x14ac:dyDescent="0.25">
      <c r="D769" s="23"/>
      <c r="E769" s="23"/>
    </row>
    <row r="770" spans="4:5" ht="15.75" customHeight="1" x14ac:dyDescent="0.25">
      <c r="D770" s="23"/>
      <c r="E770" s="23"/>
    </row>
    <row r="771" spans="4:5" ht="15.75" customHeight="1" x14ac:dyDescent="0.25">
      <c r="D771" s="23"/>
      <c r="E771" s="23"/>
    </row>
    <row r="772" spans="4:5" ht="15.75" customHeight="1" x14ac:dyDescent="0.25">
      <c r="D772" s="23"/>
      <c r="E772" s="23"/>
    </row>
    <row r="773" spans="4:5" ht="15.75" customHeight="1" x14ac:dyDescent="0.25">
      <c r="D773" s="23"/>
      <c r="E773" s="23"/>
    </row>
    <row r="774" spans="4:5" ht="15.75" customHeight="1" x14ac:dyDescent="0.25">
      <c r="D774" s="23"/>
      <c r="E774" s="23"/>
    </row>
    <row r="775" spans="4:5" ht="15.75" customHeight="1" x14ac:dyDescent="0.25">
      <c r="D775" s="23"/>
      <c r="E775" s="23"/>
    </row>
    <row r="776" spans="4:5" ht="15.75" customHeight="1" x14ac:dyDescent="0.25">
      <c r="D776" s="23"/>
      <c r="E776" s="23"/>
    </row>
    <row r="777" spans="4:5" ht="15.75" customHeight="1" x14ac:dyDescent="0.25">
      <c r="D777" s="23"/>
      <c r="E777" s="23"/>
    </row>
    <row r="778" spans="4:5" ht="15.75" customHeight="1" x14ac:dyDescent="0.25">
      <c r="D778" s="23"/>
      <c r="E778" s="23"/>
    </row>
    <row r="779" spans="4:5" ht="15.75" customHeight="1" x14ac:dyDescent="0.25">
      <c r="D779" s="23"/>
      <c r="E779" s="23"/>
    </row>
    <row r="780" spans="4:5" ht="15.75" customHeight="1" x14ac:dyDescent="0.25">
      <c r="D780" s="23"/>
      <c r="E780" s="23"/>
    </row>
    <row r="781" spans="4:5" ht="15.75" customHeight="1" x14ac:dyDescent="0.25">
      <c r="D781" s="23"/>
      <c r="E781" s="23"/>
    </row>
    <row r="782" spans="4:5" ht="15.75" customHeight="1" x14ac:dyDescent="0.25">
      <c r="D782" s="23"/>
      <c r="E782" s="23"/>
    </row>
    <row r="783" spans="4:5" ht="15.75" customHeight="1" x14ac:dyDescent="0.25">
      <c r="D783" s="23"/>
      <c r="E783" s="23"/>
    </row>
    <row r="784" spans="4:5" ht="15.75" customHeight="1" x14ac:dyDescent="0.25">
      <c r="D784" s="23"/>
      <c r="E784" s="23"/>
    </row>
    <row r="785" spans="4:5" ht="15.75" customHeight="1" x14ac:dyDescent="0.25">
      <c r="D785" s="23"/>
      <c r="E785" s="23"/>
    </row>
    <row r="786" spans="4:5" ht="15.75" customHeight="1" x14ac:dyDescent="0.25">
      <c r="D786" s="23"/>
      <c r="E786" s="23"/>
    </row>
    <row r="787" spans="4:5" ht="15.75" customHeight="1" x14ac:dyDescent="0.25">
      <c r="D787" s="23"/>
      <c r="E787" s="23"/>
    </row>
    <row r="788" spans="4:5" ht="15.75" customHeight="1" x14ac:dyDescent="0.25">
      <c r="D788" s="23"/>
      <c r="E788" s="23"/>
    </row>
    <row r="789" spans="4:5" ht="15.75" customHeight="1" x14ac:dyDescent="0.25">
      <c r="D789" s="23"/>
      <c r="E789" s="23"/>
    </row>
    <row r="790" spans="4:5" ht="15.75" customHeight="1" x14ac:dyDescent="0.25">
      <c r="D790" s="23"/>
      <c r="E790" s="23"/>
    </row>
    <row r="791" spans="4:5" ht="15.75" customHeight="1" x14ac:dyDescent="0.25">
      <c r="D791" s="23"/>
      <c r="E791" s="23"/>
    </row>
    <row r="792" spans="4:5" ht="15.75" customHeight="1" x14ac:dyDescent="0.25">
      <c r="D792" s="23"/>
      <c r="E792" s="23"/>
    </row>
    <row r="793" spans="4:5" ht="15.75" customHeight="1" x14ac:dyDescent="0.25">
      <c r="D793" s="23"/>
      <c r="E793" s="23"/>
    </row>
    <row r="794" spans="4:5" ht="15.75" customHeight="1" x14ac:dyDescent="0.25">
      <c r="D794" s="23"/>
      <c r="E794" s="23"/>
    </row>
    <row r="795" spans="4:5" ht="15.75" customHeight="1" x14ac:dyDescent="0.25">
      <c r="D795" s="23"/>
      <c r="E795" s="23"/>
    </row>
    <row r="796" spans="4:5" ht="15.75" customHeight="1" x14ac:dyDescent="0.25">
      <c r="D796" s="23"/>
      <c r="E796" s="23"/>
    </row>
    <row r="797" spans="4:5" ht="15.75" customHeight="1" x14ac:dyDescent="0.25">
      <c r="D797" s="23"/>
      <c r="E797" s="23"/>
    </row>
    <row r="798" spans="4:5" ht="15.75" customHeight="1" x14ac:dyDescent="0.25">
      <c r="D798" s="23"/>
      <c r="E798" s="23"/>
    </row>
    <row r="799" spans="4:5" ht="15.75" customHeight="1" x14ac:dyDescent="0.25">
      <c r="D799" s="23"/>
      <c r="E799" s="23"/>
    </row>
    <row r="800" spans="4:5" ht="15.75" customHeight="1" x14ac:dyDescent="0.25">
      <c r="D800" s="23"/>
      <c r="E800" s="23"/>
    </row>
    <row r="801" spans="4:5" ht="15.75" customHeight="1" x14ac:dyDescent="0.25">
      <c r="D801" s="23"/>
      <c r="E801" s="23"/>
    </row>
    <row r="802" spans="4:5" ht="15.75" customHeight="1" x14ac:dyDescent="0.25">
      <c r="D802" s="23"/>
      <c r="E802" s="23"/>
    </row>
    <row r="803" spans="4:5" ht="15.75" customHeight="1" x14ac:dyDescent="0.25">
      <c r="D803" s="23"/>
      <c r="E803" s="23"/>
    </row>
    <row r="804" spans="4:5" ht="15.75" customHeight="1" x14ac:dyDescent="0.25">
      <c r="D804" s="23"/>
      <c r="E804" s="23"/>
    </row>
    <row r="805" spans="4:5" ht="15.75" customHeight="1" x14ac:dyDescent="0.25">
      <c r="D805" s="23"/>
      <c r="E805" s="23"/>
    </row>
    <row r="806" spans="4:5" ht="15.75" customHeight="1" x14ac:dyDescent="0.25">
      <c r="D806" s="23"/>
      <c r="E806" s="23"/>
    </row>
    <row r="807" spans="4:5" ht="15.75" customHeight="1" x14ac:dyDescent="0.25">
      <c r="D807" s="23"/>
      <c r="E807" s="23"/>
    </row>
    <row r="808" spans="4:5" ht="15.75" customHeight="1" x14ac:dyDescent="0.25">
      <c r="D808" s="23"/>
      <c r="E808" s="23"/>
    </row>
    <row r="809" spans="4:5" ht="15.75" customHeight="1" x14ac:dyDescent="0.25">
      <c r="D809" s="23"/>
      <c r="E809" s="23"/>
    </row>
    <row r="810" spans="4:5" ht="15.75" customHeight="1" x14ac:dyDescent="0.25">
      <c r="D810" s="23"/>
      <c r="E810" s="23"/>
    </row>
    <row r="811" spans="4:5" ht="15.75" customHeight="1" x14ac:dyDescent="0.25">
      <c r="D811" s="23"/>
      <c r="E811" s="23"/>
    </row>
    <row r="812" spans="4:5" ht="15.75" customHeight="1" x14ac:dyDescent="0.25">
      <c r="D812" s="23"/>
      <c r="E812" s="23"/>
    </row>
    <row r="813" spans="4:5" ht="15.75" customHeight="1" x14ac:dyDescent="0.25">
      <c r="D813" s="23"/>
      <c r="E813" s="23"/>
    </row>
    <row r="814" spans="4:5" ht="15.75" customHeight="1" x14ac:dyDescent="0.25">
      <c r="D814" s="23"/>
      <c r="E814" s="23"/>
    </row>
    <row r="815" spans="4:5" ht="15.75" customHeight="1" x14ac:dyDescent="0.25">
      <c r="D815" s="23"/>
      <c r="E815" s="23"/>
    </row>
    <row r="816" spans="4:5" ht="15.75" customHeight="1" x14ac:dyDescent="0.25">
      <c r="D816" s="23"/>
      <c r="E816" s="23"/>
    </row>
    <row r="817" spans="4:5" ht="15.75" customHeight="1" x14ac:dyDescent="0.25">
      <c r="D817" s="23"/>
      <c r="E817" s="23"/>
    </row>
    <row r="818" spans="4:5" ht="15.75" customHeight="1" x14ac:dyDescent="0.25">
      <c r="D818" s="23"/>
      <c r="E818" s="23"/>
    </row>
    <row r="819" spans="4:5" ht="15.75" customHeight="1" x14ac:dyDescent="0.25">
      <c r="D819" s="23"/>
      <c r="E819" s="23"/>
    </row>
    <row r="820" spans="4:5" ht="15.75" customHeight="1" x14ac:dyDescent="0.25">
      <c r="D820" s="23"/>
      <c r="E820" s="23"/>
    </row>
    <row r="821" spans="4:5" ht="15.75" customHeight="1" x14ac:dyDescent="0.25">
      <c r="D821" s="23"/>
      <c r="E821" s="23"/>
    </row>
    <row r="822" spans="4:5" ht="15.75" customHeight="1" x14ac:dyDescent="0.25">
      <c r="D822" s="23"/>
      <c r="E822" s="23"/>
    </row>
    <row r="823" spans="4:5" ht="15.75" customHeight="1" x14ac:dyDescent="0.25">
      <c r="D823" s="23"/>
      <c r="E823" s="23"/>
    </row>
    <row r="824" spans="4:5" ht="15.75" customHeight="1" x14ac:dyDescent="0.25">
      <c r="D824" s="23"/>
      <c r="E824" s="23"/>
    </row>
    <row r="825" spans="4:5" ht="15.75" customHeight="1" x14ac:dyDescent="0.25">
      <c r="D825" s="23"/>
      <c r="E825" s="23"/>
    </row>
    <row r="826" spans="4:5" ht="15.75" customHeight="1" x14ac:dyDescent="0.25">
      <c r="D826" s="23"/>
      <c r="E826" s="23"/>
    </row>
    <row r="827" spans="4:5" ht="15.75" customHeight="1" x14ac:dyDescent="0.25">
      <c r="D827" s="23"/>
      <c r="E827" s="23"/>
    </row>
    <row r="828" spans="4:5" ht="15.75" customHeight="1" x14ac:dyDescent="0.25">
      <c r="D828" s="23"/>
      <c r="E828" s="23"/>
    </row>
    <row r="829" spans="4:5" ht="15.75" customHeight="1" x14ac:dyDescent="0.25">
      <c r="D829" s="23"/>
      <c r="E829" s="23"/>
    </row>
    <row r="830" spans="4:5" ht="15.75" customHeight="1" x14ac:dyDescent="0.25">
      <c r="D830" s="23"/>
      <c r="E830" s="23"/>
    </row>
    <row r="831" spans="4:5" ht="15.75" customHeight="1" x14ac:dyDescent="0.25">
      <c r="D831" s="23"/>
      <c r="E831" s="23"/>
    </row>
    <row r="832" spans="4:5" ht="15.75" customHeight="1" x14ac:dyDescent="0.25">
      <c r="D832" s="23"/>
      <c r="E832" s="23"/>
    </row>
    <row r="833" spans="4:5" ht="15.75" customHeight="1" x14ac:dyDescent="0.25">
      <c r="D833" s="23"/>
      <c r="E833" s="23"/>
    </row>
    <row r="834" spans="4:5" ht="15.75" customHeight="1" x14ac:dyDescent="0.25">
      <c r="D834" s="23"/>
      <c r="E834" s="23"/>
    </row>
    <row r="835" spans="4:5" ht="15.75" customHeight="1" x14ac:dyDescent="0.25">
      <c r="D835" s="23"/>
      <c r="E835" s="23"/>
    </row>
    <row r="836" spans="4:5" ht="15.75" customHeight="1" x14ac:dyDescent="0.25">
      <c r="D836" s="23"/>
      <c r="E836" s="23"/>
    </row>
    <row r="837" spans="4:5" ht="15.75" customHeight="1" x14ac:dyDescent="0.25">
      <c r="D837" s="23"/>
      <c r="E837" s="23"/>
    </row>
    <row r="838" spans="4:5" ht="15.75" customHeight="1" x14ac:dyDescent="0.25">
      <c r="D838" s="23"/>
      <c r="E838" s="23"/>
    </row>
    <row r="839" spans="4:5" ht="15.75" customHeight="1" x14ac:dyDescent="0.25">
      <c r="D839" s="23"/>
      <c r="E839" s="23"/>
    </row>
    <row r="840" spans="4:5" ht="15.75" customHeight="1" x14ac:dyDescent="0.25">
      <c r="D840" s="23"/>
      <c r="E840" s="23"/>
    </row>
    <row r="841" spans="4:5" ht="15.75" customHeight="1" x14ac:dyDescent="0.25">
      <c r="D841" s="23"/>
      <c r="E841" s="23"/>
    </row>
    <row r="842" spans="4:5" ht="15.75" customHeight="1" x14ac:dyDescent="0.25">
      <c r="D842" s="23"/>
      <c r="E842" s="23"/>
    </row>
    <row r="843" spans="4:5" ht="15.75" customHeight="1" x14ac:dyDescent="0.25">
      <c r="D843" s="23"/>
      <c r="E843" s="23"/>
    </row>
    <row r="844" spans="4:5" ht="15.75" customHeight="1" x14ac:dyDescent="0.25">
      <c r="D844" s="23"/>
      <c r="E844" s="23"/>
    </row>
    <row r="845" spans="4:5" ht="15.75" customHeight="1" x14ac:dyDescent="0.25">
      <c r="D845" s="23"/>
      <c r="E845" s="23"/>
    </row>
    <row r="846" spans="4:5" ht="15.75" customHeight="1" x14ac:dyDescent="0.25">
      <c r="D846" s="23"/>
      <c r="E846" s="23"/>
    </row>
    <row r="847" spans="4:5" ht="15.75" customHeight="1" x14ac:dyDescent="0.25">
      <c r="D847" s="23"/>
      <c r="E847" s="23"/>
    </row>
    <row r="848" spans="4:5" ht="15.75" customHeight="1" x14ac:dyDescent="0.25">
      <c r="D848" s="23"/>
      <c r="E848" s="23"/>
    </row>
    <row r="849" spans="4:5" ht="15.75" customHeight="1" x14ac:dyDescent="0.25">
      <c r="D849" s="23"/>
      <c r="E849" s="23"/>
    </row>
    <row r="850" spans="4:5" ht="15.75" customHeight="1" x14ac:dyDescent="0.25">
      <c r="D850" s="23"/>
      <c r="E850" s="23"/>
    </row>
    <row r="851" spans="4:5" ht="15.75" customHeight="1" x14ac:dyDescent="0.25">
      <c r="D851" s="23"/>
      <c r="E851" s="23"/>
    </row>
    <row r="852" spans="4:5" ht="15.75" customHeight="1" x14ac:dyDescent="0.25">
      <c r="D852" s="23"/>
      <c r="E852" s="23"/>
    </row>
    <row r="853" spans="4:5" ht="15.75" customHeight="1" x14ac:dyDescent="0.25">
      <c r="D853" s="23"/>
      <c r="E853" s="23"/>
    </row>
    <row r="854" spans="4:5" ht="15.75" customHeight="1" x14ac:dyDescent="0.25">
      <c r="D854" s="23"/>
      <c r="E854" s="23"/>
    </row>
    <row r="855" spans="4:5" ht="15.75" customHeight="1" x14ac:dyDescent="0.25">
      <c r="D855" s="23"/>
      <c r="E855" s="23"/>
    </row>
    <row r="856" spans="4:5" ht="15.75" customHeight="1" x14ac:dyDescent="0.25">
      <c r="D856" s="23"/>
      <c r="E856" s="23"/>
    </row>
    <row r="857" spans="4:5" ht="15.75" customHeight="1" x14ac:dyDescent="0.25">
      <c r="D857" s="23"/>
      <c r="E857" s="23"/>
    </row>
    <row r="858" spans="4:5" ht="15.75" customHeight="1" x14ac:dyDescent="0.25">
      <c r="D858" s="23"/>
      <c r="E858" s="23"/>
    </row>
    <row r="859" spans="4:5" ht="15.75" customHeight="1" x14ac:dyDescent="0.25">
      <c r="D859" s="23"/>
      <c r="E859" s="23"/>
    </row>
    <row r="860" spans="4:5" ht="15.75" customHeight="1" x14ac:dyDescent="0.25">
      <c r="D860" s="23"/>
      <c r="E860" s="23"/>
    </row>
    <row r="861" spans="4:5" ht="15.75" customHeight="1" x14ac:dyDescent="0.25">
      <c r="D861" s="23"/>
      <c r="E861" s="23"/>
    </row>
    <row r="862" spans="4:5" ht="15.75" customHeight="1" x14ac:dyDescent="0.25">
      <c r="D862" s="23"/>
      <c r="E862" s="23"/>
    </row>
    <row r="863" spans="4:5" ht="15.75" customHeight="1" x14ac:dyDescent="0.25">
      <c r="D863" s="23"/>
      <c r="E863" s="23"/>
    </row>
    <row r="864" spans="4:5" ht="15.75" customHeight="1" x14ac:dyDescent="0.25">
      <c r="D864" s="23"/>
      <c r="E864" s="23"/>
    </row>
    <row r="865" spans="4:5" ht="15.75" customHeight="1" x14ac:dyDescent="0.25">
      <c r="D865" s="23"/>
      <c r="E865" s="23"/>
    </row>
    <row r="866" spans="4:5" ht="15.75" customHeight="1" x14ac:dyDescent="0.25">
      <c r="D866" s="23"/>
      <c r="E866" s="23"/>
    </row>
    <row r="867" spans="4:5" ht="15.75" customHeight="1" x14ac:dyDescent="0.25">
      <c r="D867" s="23"/>
      <c r="E867" s="23"/>
    </row>
    <row r="868" spans="4:5" ht="15.75" customHeight="1" x14ac:dyDescent="0.25">
      <c r="D868" s="23"/>
      <c r="E868" s="23"/>
    </row>
    <row r="869" spans="4:5" ht="15.75" customHeight="1" x14ac:dyDescent="0.25">
      <c r="D869" s="23"/>
      <c r="E869" s="23"/>
    </row>
    <row r="870" spans="4:5" ht="15.75" customHeight="1" x14ac:dyDescent="0.25">
      <c r="D870" s="23"/>
      <c r="E870" s="23"/>
    </row>
    <row r="871" spans="4:5" ht="15.75" customHeight="1" x14ac:dyDescent="0.25">
      <c r="D871" s="23"/>
      <c r="E871" s="23"/>
    </row>
    <row r="872" spans="4:5" ht="15.75" customHeight="1" x14ac:dyDescent="0.25">
      <c r="D872" s="23"/>
      <c r="E872" s="23"/>
    </row>
    <row r="873" spans="4:5" ht="15.75" customHeight="1" x14ac:dyDescent="0.25">
      <c r="D873" s="23"/>
      <c r="E873" s="23"/>
    </row>
    <row r="874" spans="4:5" ht="15.75" customHeight="1" x14ac:dyDescent="0.25">
      <c r="D874" s="23"/>
      <c r="E874" s="23"/>
    </row>
    <row r="875" spans="4:5" ht="15.75" customHeight="1" x14ac:dyDescent="0.25">
      <c r="D875" s="23"/>
      <c r="E875" s="23"/>
    </row>
    <row r="876" spans="4:5" ht="15.75" customHeight="1" x14ac:dyDescent="0.25">
      <c r="D876" s="23"/>
      <c r="E876" s="23"/>
    </row>
    <row r="877" spans="4:5" ht="15.75" customHeight="1" x14ac:dyDescent="0.25">
      <c r="D877" s="23"/>
      <c r="E877" s="23"/>
    </row>
    <row r="878" spans="4:5" ht="15.75" customHeight="1" x14ac:dyDescent="0.25">
      <c r="D878" s="23"/>
      <c r="E878" s="23"/>
    </row>
    <row r="879" spans="4:5" ht="15.75" customHeight="1" x14ac:dyDescent="0.25">
      <c r="D879" s="23"/>
      <c r="E879" s="23"/>
    </row>
    <row r="880" spans="4:5" ht="15.75" customHeight="1" x14ac:dyDescent="0.25">
      <c r="D880" s="23"/>
      <c r="E880" s="23"/>
    </row>
    <row r="881" spans="4:5" ht="15.75" customHeight="1" x14ac:dyDescent="0.25">
      <c r="D881" s="23"/>
      <c r="E881" s="23"/>
    </row>
    <row r="882" spans="4:5" ht="15.75" customHeight="1" x14ac:dyDescent="0.25">
      <c r="D882" s="23"/>
      <c r="E882" s="23"/>
    </row>
    <row r="883" spans="4:5" ht="15.75" customHeight="1" x14ac:dyDescent="0.25">
      <c r="D883" s="23"/>
      <c r="E883" s="23"/>
    </row>
    <row r="884" spans="4:5" ht="15.75" customHeight="1" x14ac:dyDescent="0.25">
      <c r="D884" s="23"/>
      <c r="E884" s="23"/>
    </row>
    <row r="885" spans="4:5" ht="15.75" customHeight="1" x14ac:dyDescent="0.25">
      <c r="D885" s="23"/>
      <c r="E885" s="23"/>
    </row>
    <row r="886" spans="4:5" ht="15.75" customHeight="1" x14ac:dyDescent="0.25">
      <c r="D886" s="23"/>
      <c r="E886" s="23"/>
    </row>
    <row r="887" spans="4:5" ht="15.75" customHeight="1" x14ac:dyDescent="0.25">
      <c r="D887" s="23"/>
      <c r="E887" s="23"/>
    </row>
    <row r="888" spans="4:5" ht="15.75" customHeight="1" x14ac:dyDescent="0.25">
      <c r="D888" s="23"/>
      <c r="E888" s="23"/>
    </row>
    <row r="889" spans="4:5" ht="15.75" customHeight="1" x14ac:dyDescent="0.25">
      <c r="D889" s="23"/>
      <c r="E889" s="23"/>
    </row>
    <row r="890" spans="4:5" ht="15.75" customHeight="1" x14ac:dyDescent="0.25">
      <c r="D890" s="23"/>
      <c r="E890" s="23"/>
    </row>
    <row r="891" spans="4:5" ht="15.75" customHeight="1" x14ac:dyDescent="0.25">
      <c r="D891" s="23"/>
      <c r="E891" s="23"/>
    </row>
    <row r="892" spans="4:5" ht="15.75" customHeight="1" x14ac:dyDescent="0.25">
      <c r="D892" s="23"/>
      <c r="E892" s="23"/>
    </row>
    <row r="893" spans="4:5" ht="15.75" customHeight="1" x14ac:dyDescent="0.25">
      <c r="D893" s="23"/>
      <c r="E893" s="23"/>
    </row>
    <row r="894" spans="4:5" ht="15.75" customHeight="1" x14ac:dyDescent="0.25">
      <c r="D894" s="23"/>
      <c r="E894" s="23"/>
    </row>
    <row r="895" spans="4:5" ht="15.75" customHeight="1" x14ac:dyDescent="0.25">
      <c r="D895" s="23"/>
      <c r="E895" s="23"/>
    </row>
    <row r="896" spans="4:5" ht="15.75" customHeight="1" x14ac:dyDescent="0.25">
      <c r="D896" s="23"/>
      <c r="E896" s="23"/>
    </row>
    <row r="897" spans="4:5" ht="15.75" customHeight="1" x14ac:dyDescent="0.25">
      <c r="D897" s="23"/>
      <c r="E897" s="23"/>
    </row>
    <row r="898" spans="4:5" ht="15.75" customHeight="1" x14ac:dyDescent="0.25">
      <c r="D898" s="23"/>
      <c r="E898" s="23"/>
    </row>
    <row r="899" spans="4:5" ht="15.75" customHeight="1" x14ac:dyDescent="0.25">
      <c r="D899" s="23"/>
      <c r="E899" s="23"/>
    </row>
    <row r="900" spans="4:5" ht="15.75" customHeight="1" x14ac:dyDescent="0.25">
      <c r="D900" s="23"/>
      <c r="E900" s="23"/>
    </row>
    <row r="901" spans="4:5" ht="15.75" customHeight="1" x14ac:dyDescent="0.25">
      <c r="D901" s="23"/>
      <c r="E901" s="23"/>
    </row>
    <row r="902" spans="4:5" ht="15.75" customHeight="1" x14ac:dyDescent="0.25">
      <c r="D902" s="23"/>
      <c r="E902" s="23"/>
    </row>
    <row r="903" spans="4:5" ht="15.75" customHeight="1" x14ac:dyDescent="0.25">
      <c r="D903" s="23"/>
      <c r="E903" s="23"/>
    </row>
    <row r="904" spans="4:5" ht="15.75" customHeight="1" x14ac:dyDescent="0.25">
      <c r="D904" s="23"/>
      <c r="E904" s="23"/>
    </row>
    <row r="905" spans="4:5" ht="15.75" customHeight="1" x14ac:dyDescent="0.25">
      <c r="D905" s="23"/>
      <c r="E905" s="23"/>
    </row>
    <row r="906" spans="4:5" ht="15.75" customHeight="1" x14ac:dyDescent="0.25">
      <c r="D906" s="23"/>
      <c r="E906" s="23"/>
    </row>
    <row r="907" spans="4:5" ht="15.75" customHeight="1" x14ac:dyDescent="0.25">
      <c r="D907" s="23"/>
      <c r="E907" s="23"/>
    </row>
    <row r="908" spans="4:5" ht="15.75" customHeight="1" x14ac:dyDescent="0.25">
      <c r="D908" s="23"/>
      <c r="E908" s="23"/>
    </row>
    <row r="909" spans="4:5" ht="15.75" customHeight="1" x14ac:dyDescent="0.25">
      <c r="D909" s="23"/>
      <c r="E909" s="23"/>
    </row>
    <row r="910" spans="4:5" ht="15.75" customHeight="1" x14ac:dyDescent="0.25">
      <c r="D910" s="23"/>
      <c r="E910" s="23"/>
    </row>
    <row r="911" spans="4:5" ht="15.75" customHeight="1" x14ac:dyDescent="0.25">
      <c r="D911" s="23"/>
      <c r="E911" s="23"/>
    </row>
    <row r="912" spans="4:5" ht="15.75" customHeight="1" x14ac:dyDescent="0.25">
      <c r="D912" s="23"/>
      <c r="E912" s="23"/>
    </row>
    <row r="913" spans="4:5" ht="15.75" customHeight="1" x14ac:dyDescent="0.25">
      <c r="D913" s="23"/>
      <c r="E913" s="23"/>
    </row>
    <row r="914" spans="4:5" ht="15.75" customHeight="1" x14ac:dyDescent="0.25">
      <c r="D914" s="23"/>
      <c r="E914" s="23"/>
    </row>
    <row r="915" spans="4:5" ht="15.75" customHeight="1" x14ac:dyDescent="0.25">
      <c r="D915" s="23"/>
      <c r="E915" s="23"/>
    </row>
    <row r="916" spans="4:5" ht="15.75" customHeight="1" x14ac:dyDescent="0.25">
      <c r="D916" s="23"/>
      <c r="E916" s="23"/>
    </row>
    <row r="917" spans="4:5" ht="15.75" customHeight="1" x14ac:dyDescent="0.25">
      <c r="D917" s="23"/>
      <c r="E917" s="23"/>
    </row>
    <row r="918" spans="4:5" ht="15.75" customHeight="1" x14ac:dyDescent="0.25">
      <c r="D918" s="23"/>
      <c r="E918" s="23"/>
    </row>
    <row r="919" spans="4:5" ht="15.75" customHeight="1" x14ac:dyDescent="0.25">
      <c r="D919" s="23"/>
      <c r="E919" s="23"/>
    </row>
    <row r="920" spans="4:5" ht="15.75" customHeight="1" x14ac:dyDescent="0.25">
      <c r="D920" s="23"/>
      <c r="E920" s="23"/>
    </row>
    <row r="921" spans="4:5" ht="15.75" customHeight="1" x14ac:dyDescent="0.25">
      <c r="D921" s="23"/>
      <c r="E921" s="23"/>
    </row>
    <row r="922" spans="4:5" ht="15.75" customHeight="1" x14ac:dyDescent="0.25">
      <c r="D922" s="23"/>
      <c r="E922" s="23"/>
    </row>
    <row r="923" spans="4:5" ht="15.75" customHeight="1" x14ac:dyDescent="0.25">
      <c r="D923" s="23"/>
      <c r="E923" s="23"/>
    </row>
    <row r="924" spans="4:5" ht="15.75" customHeight="1" x14ac:dyDescent="0.25">
      <c r="D924" s="23"/>
      <c r="E924" s="23"/>
    </row>
    <row r="925" spans="4:5" ht="15.75" customHeight="1" x14ac:dyDescent="0.25">
      <c r="D925" s="23"/>
      <c r="E925" s="23"/>
    </row>
    <row r="926" spans="4:5" ht="15.75" customHeight="1" x14ac:dyDescent="0.25">
      <c r="D926" s="23"/>
      <c r="E926" s="23"/>
    </row>
    <row r="927" spans="4:5" ht="15.75" customHeight="1" x14ac:dyDescent="0.25">
      <c r="D927" s="23"/>
      <c r="E927" s="23"/>
    </row>
    <row r="928" spans="4:5" ht="15.75" customHeight="1" x14ac:dyDescent="0.25">
      <c r="D928" s="23"/>
      <c r="E928" s="23"/>
    </row>
    <row r="929" spans="4:5" ht="15.75" customHeight="1" x14ac:dyDescent="0.25">
      <c r="D929" s="23"/>
      <c r="E929" s="23"/>
    </row>
    <row r="930" spans="4:5" ht="15.75" customHeight="1" x14ac:dyDescent="0.25">
      <c r="D930" s="23"/>
      <c r="E930" s="23"/>
    </row>
    <row r="931" spans="4:5" ht="15.75" customHeight="1" x14ac:dyDescent="0.25">
      <c r="D931" s="23"/>
      <c r="E931" s="23"/>
    </row>
    <row r="932" spans="4:5" ht="15.75" customHeight="1" x14ac:dyDescent="0.25">
      <c r="D932" s="23"/>
      <c r="E932" s="23"/>
    </row>
    <row r="933" spans="4:5" ht="15.75" customHeight="1" x14ac:dyDescent="0.25">
      <c r="D933" s="23"/>
      <c r="E933" s="23"/>
    </row>
    <row r="934" spans="4:5" ht="15.75" customHeight="1" x14ac:dyDescent="0.25">
      <c r="D934" s="23"/>
      <c r="E934" s="23"/>
    </row>
    <row r="935" spans="4:5" ht="15.75" customHeight="1" x14ac:dyDescent="0.25">
      <c r="D935" s="23"/>
      <c r="E935" s="23"/>
    </row>
    <row r="936" spans="4:5" ht="15.75" customHeight="1" x14ac:dyDescent="0.25">
      <c r="D936" s="23"/>
      <c r="E936" s="23"/>
    </row>
    <row r="937" spans="4:5" ht="15.75" customHeight="1" x14ac:dyDescent="0.25">
      <c r="D937" s="23"/>
      <c r="E937" s="23"/>
    </row>
    <row r="938" spans="4:5" ht="15.75" customHeight="1" x14ac:dyDescent="0.25">
      <c r="D938" s="23"/>
      <c r="E938" s="23"/>
    </row>
    <row r="939" spans="4:5" ht="15.75" customHeight="1" x14ac:dyDescent="0.25">
      <c r="D939" s="23"/>
      <c r="E939" s="23"/>
    </row>
    <row r="940" spans="4:5" ht="15.75" customHeight="1" x14ac:dyDescent="0.25">
      <c r="D940" s="23"/>
      <c r="E940" s="23"/>
    </row>
    <row r="941" spans="4:5" ht="15.75" customHeight="1" x14ac:dyDescent="0.25">
      <c r="D941" s="23"/>
      <c r="E941" s="23"/>
    </row>
    <row r="942" spans="4:5" ht="15.75" customHeight="1" x14ac:dyDescent="0.25">
      <c r="D942" s="23"/>
      <c r="E942" s="23"/>
    </row>
    <row r="943" spans="4:5" ht="15.75" customHeight="1" x14ac:dyDescent="0.25">
      <c r="D943" s="23"/>
      <c r="E943" s="23"/>
    </row>
    <row r="944" spans="4:5" ht="15.75" customHeight="1" x14ac:dyDescent="0.25">
      <c r="D944" s="23"/>
      <c r="E944" s="23"/>
    </row>
    <row r="945" spans="4:5" ht="15.75" customHeight="1" x14ac:dyDescent="0.25">
      <c r="D945" s="23"/>
      <c r="E945" s="23"/>
    </row>
    <row r="946" spans="4:5" ht="15.75" customHeight="1" x14ac:dyDescent="0.25">
      <c r="D946" s="23"/>
      <c r="E946" s="23"/>
    </row>
    <row r="947" spans="4:5" ht="15.75" customHeight="1" x14ac:dyDescent="0.25">
      <c r="D947" s="23"/>
      <c r="E947" s="23"/>
    </row>
    <row r="948" spans="4:5" ht="15.75" customHeight="1" x14ac:dyDescent="0.25">
      <c r="D948" s="23"/>
      <c r="E948" s="23"/>
    </row>
    <row r="949" spans="4:5" ht="15.75" customHeight="1" x14ac:dyDescent="0.25">
      <c r="D949" s="23"/>
      <c r="E949" s="23"/>
    </row>
    <row r="950" spans="4:5" ht="15.75" customHeight="1" x14ac:dyDescent="0.25">
      <c r="D950" s="23"/>
      <c r="E950" s="23"/>
    </row>
    <row r="951" spans="4:5" ht="15.75" customHeight="1" x14ac:dyDescent="0.25">
      <c r="D951" s="23"/>
      <c r="E951" s="23"/>
    </row>
    <row r="952" spans="4:5" ht="15.75" customHeight="1" x14ac:dyDescent="0.25">
      <c r="D952" s="23"/>
      <c r="E952" s="23"/>
    </row>
    <row r="953" spans="4:5" ht="15.75" customHeight="1" x14ac:dyDescent="0.25">
      <c r="D953" s="23"/>
      <c r="E953" s="23"/>
    </row>
    <row r="954" spans="4:5" ht="15.75" customHeight="1" x14ac:dyDescent="0.25">
      <c r="D954" s="23"/>
      <c r="E954" s="23"/>
    </row>
    <row r="955" spans="4:5" ht="15.75" customHeight="1" x14ac:dyDescent="0.25">
      <c r="D955" s="23"/>
      <c r="E955" s="23"/>
    </row>
    <row r="956" spans="4:5" ht="15.75" customHeight="1" x14ac:dyDescent="0.25">
      <c r="D956" s="23"/>
      <c r="E956" s="23"/>
    </row>
    <row r="957" spans="4:5" ht="15.75" customHeight="1" x14ac:dyDescent="0.25">
      <c r="D957" s="23"/>
      <c r="E957" s="23"/>
    </row>
    <row r="958" spans="4:5" ht="15.75" customHeight="1" x14ac:dyDescent="0.25">
      <c r="D958" s="23"/>
      <c r="E958" s="23"/>
    </row>
    <row r="959" spans="4:5" ht="15.75" customHeight="1" x14ac:dyDescent="0.25">
      <c r="D959" s="23"/>
      <c r="E959" s="23"/>
    </row>
    <row r="960" spans="4:5" ht="15.75" customHeight="1" x14ac:dyDescent="0.25">
      <c r="D960" s="23"/>
      <c r="E960" s="23"/>
    </row>
    <row r="961" spans="4:5" ht="15.75" customHeight="1" x14ac:dyDescent="0.25">
      <c r="D961" s="23"/>
      <c r="E961" s="23"/>
    </row>
  </sheetData>
  <mergeCells count="155">
    <mergeCell ref="B74:B77"/>
    <mergeCell ref="C74:H74"/>
    <mergeCell ref="I74:V75"/>
    <mergeCell ref="W74:AB75"/>
    <mergeCell ref="C75:H75"/>
    <mergeCell ref="C76:H76"/>
    <mergeCell ref="I76:V77"/>
    <mergeCell ref="W76:AB77"/>
    <mergeCell ref="C77:H77"/>
    <mergeCell ref="C73:H73"/>
    <mergeCell ref="I73:V73"/>
    <mergeCell ref="W73:AB73"/>
    <mergeCell ref="A46:C46"/>
    <mergeCell ref="D46:I46"/>
    <mergeCell ref="J46:O46"/>
    <mergeCell ref="P46:U46"/>
    <mergeCell ref="V46:AA46"/>
    <mergeCell ref="D49:AA66"/>
    <mergeCell ref="A44:C44"/>
    <mergeCell ref="D44:E44"/>
    <mergeCell ref="F44:G44"/>
    <mergeCell ref="H44:I44"/>
    <mergeCell ref="J44:K44"/>
    <mergeCell ref="L44:M44"/>
    <mergeCell ref="Z44:AA44"/>
    <mergeCell ref="A45:C45"/>
    <mergeCell ref="D45:I45"/>
    <mergeCell ref="J45:O45"/>
    <mergeCell ref="P45:U45"/>
    <mergeCell ref="V45:AA45"/>
    <mergeCell ref="N44:O44"/>
    <mergeCell ref="P44:Q44"/>
    <mergeCell ref="R44:S44"/>
    <mergeCell ref="T44:U44"/>
    <mergeCell ref="V44:W44"/>
    <mergeCell ref="X44:Y44"/>
    <mergeCell ref="D42:E42"/>
    <mergeCell ref="F42:G42"/>
    <mergeCell ref="H42:I42"/>
    <mergeCell ref="J42:K42"/>
    <mergeCell ref="L42:M42"/>
    <mergeCell ref="T43:U43"/>
    <mergeCell ref="V43:W43"/>
    <mergeCell ref="X43:Y43"/>
    <mergeCell ref="Z43:AA43"/>
    <mergeCell ref="X40:Y40"/>
    <mergeCell ref="Z40:AA40"/>
    <mergeCell ref="A41:C41"/>
    <mergeCell ref="D41:I41"/>
    <mergeCell ref="J41:O41"/>
    <mergeCell ref="P41:U41"/>
    <mergeCell ref="V41:AA41"/>
    <mergeCell ref="Z42:AA42"/>
    <mergeCell ref="A43:C43"/>
    <mergeCell ref="D43:E43"/>
    <mergeCell ref="F43:G43"/>
    <mergeCell ref="H43:I43"/>
    <mergeCell ref="J43:K43"/>
    <mergeCell ref="L43:M43"/>
    <mergeCell ref="N43:O43"/>
    <mergeCell ref="P43:Q43"/>
    <mergeCell ref="R43:S43"/>
    <mergeCell ref="N42:O42"/>
    <mergeCell ref="P42:Q42"/>
    <mergeCell ref="R42:S42"/>
    <mergeCell ref="T42:U42"/>
    <mergeCell ref="V42:W42"/>
    <mergeCell ref="X42:Y42"/>
    <mergeCell ref="A42:C42"/>
    <mergeCell ref="A39:C39"/>
    <mergeCell ref="D39:E39"/>
    <mergeCell ref="F39:G39"/>
    <mergeCell ref="H39:I39"/>
    <mergeCell ref="J39:K39"/>
    <mergeCell ref="L39:M39"/>
    <mergeCell ref="Z39:AA39"/>
    <mergeCell ref="A40:C40"/>
    <mergeCell ref="D40:E40"/>
    <mergeCell ref="F40:G40"/>
    <mergeCell ref="H40:I40"/>
    <mergeCell ref="J40:K40"/>
    <mergeCell ref="L40:M40"/>
    <mergeCell ref="N40:O40"/>
    <mergeCell ref="P40:Q40"/>
    <mergeCell ref="R40:S40"/>
    <mergeCell ref="N39:O39"/>
    <mergeCell ref="P39:Q39"/>
    <mergeCell ref="R39:S39"/>
    <mergeCell ref="T39:U39"/>
    <mergeCell ref="V39:W39"/>
    <mergeCell ref="X39:Y39"/>
    <mergeCell ref="T40:U40"/>
    <mergeCell ref="V40:W40"/>
    <mergeCell ref="A37:AE37"/>
    <mergeCell ref="A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20:A23"/>
    <mergeCell ref="A24:A34"/>
    <mergeCell ref="AB17:AB19"/>
    <mergeCell ref="AC17:AE18"/>
    <mergeCell ref="D18:E18"/>
    <mergeCell ref="F18:G18"/>
    <mergeCell ref="H18:I18"/>
    <mergeCell ref="J18:K18"/>
    <mergeCell ref="L18:M18"/>
    <mergeCell ref="N18:O18"/>
    <mergeCell ref="P18:Q18"/>
    <mergeCell ref="R18:S18"/>
    <mergeCell ref="A15:G15"/>
    <mergeCell ref="H15:AA15"/>
    <mergeCell ref="AB15:AE15"/>
    <mergeCell ref="A16:AE16"/>
    <mergeCell ref="A17:B19"/>
    <mergeCell ref="C17:C19"/>
    <mergeCell ref="D17:I17"/>
    <mergeCell ref="J17:O17"/>
    <mergeCell ref="P17:U17"/>
    <mergeCell ref="V17:AA17"/>
    <mergeCell ref="T18:U18"/>
    <mergeCell ref="V18:W18"/>
    <mergeCell ref="X18:Y18"/>
    <mergeCell ref="Z18:AA18"/>
    <mergeCell ref="A14:G14"/>
    <mergeCell ref="H14:AA14"/>
    <mergeCell ref="AB14:AE14"/>
    <mergeCell ref="A13:B13"/>
    <mergeCell ref="C13:AA13"/>
    <mergeCell ref="AB13:AE13"/>
    <mergeCell ref="A10:B10"/>
    <mergeCell ref="C10:AA10"/>
    <mergeCell ref="AB10:AE10"/>
    <mergeCell ref="A11:B12"/>
    <mergeCell ref="C11:AA12"/>
    <mergeCell ref="AB11:AE12"/>
    <mergeCell ref="A6:AE6"/>
    <mergeCell ref="A7:AE7"/>
    <mergeCell ref="A8:AE8"/>
    <mergeCell ref="A9:AE9"/>
    <mergeCell ref="A1:B4"/>
    <mergeCell ref="C1:AB2"/>
    <mergeCell ref="C3:AB4"/>
    <mergeCell ref="AC3:AE3"/>
    <mergeCell ref="AC4:AE4"/>
    <mergeCell ref="AC1:AE2"/>
  </mergeCells>
  <conditionalFormatting sqref="D20:AA21 D23:AA36">
    <cfRule type="cellIs" dxfId="7" priority="3" operator="equal">
      <formula>"E"</formula>
    </cfRule>
    <cfRule type="cellIs" dxfId="6" priority="4" operator="equal">
      <formula>"P"</formula>
    </cfRule>
  </conditionalFormatting>
  <conditionalFormatting sqref="D22:AA22">
    <cfRule type="cellIs" dxfId="5" priority="1" operator="equal">
      <formula>"E"</formula>
    </cfRule>
    <cfRule type="cellIs" dxfId="4" priority="2" operator="equal">
      <formula>"P"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0FDC-40A5-2B4A-8FC5-21F87506AC70}">
  <dimension ref="A1:AE768"/>
  <sheetViews>
    <sheetView tabSelected="1" topLeftCell="C1" zoomScale="80" zoomScaleNormal="80" workbookViewId="0">
      <selection activeCell="AB28" sqref="AB28"/>
    </sheetView>
  </sheetViews>
  <sheetFormatPr baseColWidth="10" defaultRowHeight="15.75" x14ac:dyDescent="0.25"/>
  <cols>
    <col min="2" max="2" width="36.625" customWidth="1"/>
    <col min="3" max="3" width="14.125" customWidth="1"/>
    <col min="4" max="16" width="4.75" customWidth="1"/>
    <col min="17" max="27" width="4.75" style="91" customWidth="1"/>
    <col min="28" max="28" width="30" customWidth="1"/>
    <col min="31" max="31" width="19.75" customWidth="1"/>
  </cols>
  <sheetData>
    <row r="1" spans="1:31" ht="15.75" customHeight="1" x14ac:dyDescent="0.25">
      <c r="A1" s="269"/>
      <c r="B1" s="270"/>
      <c r="C1" s="275" t="s">
        <v>0</v>
      </c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87" t="s">
        <v>131</v>
      </c>
      <c r="AD1" s="288"/>
      <c r="AE1" s="289"/>
    </row>
    <row r="2" spans="1:31" ht="16.5" thickBot="1" x14ac:dyDescent="0.3">
      <c r="A2" s="271"/>
      <c r="B2" s="272"/>
      <c r="C2" s="277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9"/>
      <c r="AD2" s="290"/>
      <c r="AE2" s="291"/>
    </row>
    <row r="3" spans="1:31" ht="15.75" customHeight="1" x14ac:dyDescent="0.25">
      <c r="A3" s="271"/>
      <c r="B3" s="272"/>
      <c r="C3" s="275" t="s">
        <v>125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9" t="s">
        <v>127</v>
      </c>
      <c r="AD3" s="280"/>
      <c r="AE3" s="281"/>
    </row>
    <row r="4" spans="1:31" ht="16.5" customHeight="1" thickBot="1" x14ac:dyDescent="0.3">
      <c r="A4" s="273"/>
      <c r="B4" s="274"/>
      <c r="C4" s="277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82" t="s">
        <v>126</v>
      </c>
      <c r="AD4" s="283"/>
      <c r="AE4" s="284"/>
    </row>
    <row r="5" spans="1:31" x14ac:dyDescent="0.25">
      <c r="A5" s="24"/>
      <c r="B5" s="24"/>
      <c r="C5" s="24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6"/>
      <c r="AC5" s="24"/>
      <c r="AD5" s="26"/>
      <c r="AE5" s="24"/>
    </row>
    <row r="6" spans="1:31" x14ac:dyDescent="0.25">
      <c r="A6" s="155" t="s">
        <v>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</row>
    <row r="7" spans="1:31" ht="15.95" customHeight="1" x14ac:dyDescent="0.25">
      <c r="A7" s="306" t="s">
        <v>111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</row>
    <row r="8" spans="1:31" x14ac:dyDescent="0.25">
      <c r="A8" s="155" t="s">
        <v>2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</row>
    <row r="9" spans="1:31" ht="22.5" customHeight="1" x14ac:dyDescent="0.25">
      <c r="A9" s="308" t="s">
        <v>112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</row>
    <row r="10" spans="1:31" x14ac:dyDescent="0.25">
      <c r="A10" s="155" t="s">
        <v>3</v>
      </c>
      <c r="B10" s="285"/>
      <c r="C10" s="285" t="s">
        <v>4</v>
      </c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 t="s">
        <v>5</v>
      </c>
      <c r="AC10" s="285"/>
      <c r="AD10" s="285"/>
      <c r="AE10" s="286"/>
    </row>
    <row r="11" spans="1:31" ht="32.1" customHeight="1" x14ac:dyDescent="0.25">
      <c r="A11" s="292" t="s">
        <v>113</v>
      </c>
      <c r="B11" s="293"/>
      <c r="C11" s="296" t="s">
        <v>185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300" t="s">
        <v>193</v>
      </c>
      <c r="AC11" s="301"/>
      <c r="AD11" s="301"/>
      <c r="AE11" s="302"/>
    </row>
    <row r="12" spans="1:31" x14ac:dyDescent="0.25">
      <c r="A12" s="294"/>
      <c r="B12" s="295"/>
      <c r="C12" s="298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303"/>
      <c r="AC12" s="304"/>
      <c r="AD12" s="304"/>
      <c r="AE12" s="305"/>
    </row>
    <row r="13" spans="1:31" ht="46.5" customHeight="1" x14ac:dyDescent="0.25">
      <c r="A13" s="320" t="s">
        <v>138</v>
      </c>
      <c r="B13" s="321"/>
      <c r="C13" s="214" t="s">
        <v>128</v>
      </c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3" t="s">
        <v>194</v>
      </c>
      <c r="AC13" s="323"/>
      <c r="AD13" s="323"/>
      <c r="AE13" s="323"/>
    </row>
    <row r="14" spans="1:31" ht="31.5" customHeight="1" x14ac:dyDescent="0.25">
      <c r="A14" s="206" t="s">
        <v>13</v>
      </c>
      <c r="B14" s="310"/>
      <c r="C14" s="310"/>
      <c r="D14" s="310"/>
      <c r="E14" s="310"/>
      <c r="F14" s="310"/>
      <c r="G14" s="311"/>
      <c r="H14" s="312" t="s">
        <v>14</v>
      </c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4" t="s">
        <v>15</v>
      </c>
      <c r="AC14" s="314"/>
      <c r="AD14" s="314"/>
      <c r="AE14" s="314"/>
    </row>
    <row r="15" spans="1:31" ht="148.5" customHeight="1" x14ac:dyDescent="0.25">
      <c r="A15" s="315" t="s">
        <v>114</v>
      </c>
      <c r="B15" s="316"/>
      <c r="C15" s="316"/>
      <c r="D15" s="316"/>
      <c r="E15" s="316"/>
      <c r="F15" s="316"/>
      <c r="G15" s="316"/>
      <c r="H15" s="317" t="s">
        <v>115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9" t="s">
        <v>117</v>
      </c>
      <c r="AC15" s="319"/>
      <c r="AD15" s="319"/>
      <c r="AE15" s="319"/>
    </row>
    <row r="16" spans="1:31" ht="42.95" customHeight="1" x14ac:dyDescent="0.25">
      <c r="A16" s="70"/>
      <c r="B16" s="68"/>
      <c r="C16" s="68"/>
      <c r="D16" s="68"/>
      <c r="E16" s="68"/>
      <c r="F16" s="68"/>
      <c r="G16" s="69"/>
      <c r="H16" s="72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x14ac:dyDescent="0.25">
      <c r="A17" s="192" t="s">
        <v>16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</row>
    <row r="18" spans="1:31" ht="15.75" customHeight="1" x14ac:dyDescent="0.25">
      <c r="A18" s="324" t="s">
        <v>16</v>
      </c>
      <c r="B18" s="326"/>
      <c r="C18" s="334" t="s">
        <v>17</v>
      </c>
      <c r="D18" s="195" t="s">
        <v>18</v>
      </c>
      <c r="E18" s="337"/>
      <c r="F18" s="337"/>
      <c r="G18" s="337"/>
      <c r="H18" s="337"/>
      <c r="I18" s="330"/>
      <c r="J18" s="195" t="s">
        <v>19</v>
      </c>
      <c r="K18" s="337"/>
      <c r="L18" s="337"/>
      <c r="M18" s="337"/>
      <c r="N18" s="337"/>
      <c r="O18" s="330"/>
      <c r="P18" s="195" t="s">
        <v>20</v>
      </c>
      <c r="Q18" s="185"/>
      <c r="R18" s="185"/>
      <c r="S18" s="185"/>
      <c r="T18" s="185"/>
      <c r="U18" s="186"/>
      <c r="V18" s="195" t="s">
        <v>21</v>
      </c>
      <c r="W18" s="185"/>
      <c r="X18" s="185"/>
      <c r="Y18" s="185"/>
      <c r="Z18" s="185"/>
      <c r="AA18" s="186"/>
      <c r="AB18" s="334" t="s">
        <v>22</v>
      </c>
      <c r="AC18" s="324" t="s">
        <v>23</v>
      </c>
      <c r="AD18" s="325"/>
      <c r="AE18" s="326"/>
    </row>
    <row r="19" spans="1:31" ht="15.75" customHeight="1" x14ac:dyDescent="0.25">
      <c r="A19" s="332"/>
      <c r="B19" s="333"/>
      <c r="C19" s="335"/>
      <c r="D19" s="195" t="s">
        <v>24</v>
      </c>
      <c r="E19" s="330"/>
      <c r="F19" s="195" t="s">
        <v>25</v>
      </c>
      <c r="G19" s="330"/>
      <c r="H19" s="195" t="s">
        <v>26</v>
      </c>
      <c r="I19" s="330"/>
      <c r="J19" s="195" t="s">
        <v>27</v>
      </c>
      <c r="K19" s="330"/>
      <c r="L19" s="195" t="s">
        <v>28</v>
      </c>
      <c r="M19" s="330"/>
      <c r="N19" s="195" t="s">
        <v>29</v>
      </c>
      <c r="O19" s="330"/>
      <c r="P19" s="195" t="s">
        <v>30</v>
      </c>
      <c r="Q19" s="186"/>
      <c r="R19" s="195" t="s">
        <v>31</v>
      </c>
      <c r="S19" s="186"/>
      <c r="T19" s="195" t="s">
        <v>32</v>
      </c>
      <c r="U19" s="186"/>
      <c r="V19" s="195" t="s">
        <v>33</v>
      </c>
      <c r="W19" s="186"/>
      <c r="X19" s="195" t="s">
        <v>34</v>
      </c>
      <c r="Y19" s="186"/>
      <c r="Z19" s="195" t="s">
        <v>35</v>
      </c>
      <c r="AA19" s="186"/>
      <c r="AB19" s="335"/>
      <c r="AC19" s="327"/>
      <c r="AD19" s="328"/>
      <c r="AE19" s="329"/>
    </row>
    <row r="20" spans="1:31" ht="38.25" x14ac:dyDescent="0.25">
      <c r="A20" s="332"/>
      <c r="B20" s="329"/>
      <c r="C20" s="336"/>
      <c r="D20" s="27" t="s">
        <v>36</v>
      </c>
      <c r="E20" s="27" t="s">
        <v>37</v>
      </c>
      <c r="F20" s="27" t="s">
        <v>36</v>
      </c>
      <c r="G20" s="27" t="s">
        <v>37</v>
      </c>
      <c r="H20" s="27" t="s">
        <v>36</v>
      </c>
      <c r="I20" s="27" t="s">
        <v>37</v>
      </c>
      <c r="J20" s="27" t="s">
        <v>36</v>
      </c>
      <c r="K20" s="27" t="s">
        <v>37</v>
      </c>
      <c r="L20" s="27" t="s">
        <v>36</v>
      </c>
      <c r="M20" s="27" t="s">
        <v>37</v>
      </c>
      <c r="N20" s="27" t="s">
        <v>36</v>
      </c>
      <c r="O20" s="27" t="s">
        <v>37</v>
      </c>
      <c r="P20" s="11" t="s">
        <v>36</v>
      </c>
      <c r="Q20" s="11" t="s">
        <v>37</v>
      </c>
      <c r="R20" s="11" t="s">
        <v>36</v>
      </c>
      <c r="S20" s="11" t="s">
        <v>37</v>
      </c>
      <c r="T20" s="11" t="s">
        <v>36</v>
      </c>
      <c r="U20" s="11" t="s">
        <v>37</v>
      </c>
      <c r="V20" s="11" t="s">
        <v>36</v>
      </c>
      <c r="W20" s="11" t="s">
        <v>37</v>
      </c>
      <c r="X20" s="11" t="s">
        <v>36</v>
      </c>
      <c r="Y20" s="11" t="s">
        <v>37</v>
      </c>
      <c r="Z20" s="11" t="s">
        <v>36</v>
      </c>
      <c r="AA20" s="11" t="s">
        <v>37</v>
      </c>
      <c r="AB20" s="336"/>
      <c r="AC20" s="27" t="s">
        <v>36</v>
      </c>
      <c r="AD20" s="27" t="s">
        <v>38</v>
      </c>
      <c r="AE20" s="27" t="s">
        <v>39</v>
      </c>
    </row>
    <row r="21" spans="1:31" s="73" customFormat="1" ht="27.75" customHeight="1" x14ac:dyDescent="0.2">
      <c r="A21" s="265" t="s">
        <v>40</v>
      </c>
      <c r="B21" s="82" t="s">
        <v>86</v>
      </c>
      <c r="C21" s="83" t="s">
        <v>42</v>
      </c>
      <c r="D21" s="84" t="s">
        <v>36</v>
      </c>
      <c r="E21" s="85" t="s">
        <v>37</v>
      </c>
      <c r="F21" s="103"/>
      <c r="G21" s="101"/>
      <c r="H21" s="101"/>
      <c r="I21" s="102"/>
      <c r="J21" s="102"/>
      <c r="K21" s="102"/>
      <c r="L21" s="102"/>
      <c r="M21" s="102"/>
      <c r="N21" s="101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86" t="s">
        <v>119</v>
      </c>
      <c r="AC21" s="87">
        <v>1</v>
      </c>
      <c r="AD21" s="87">
        <v>1</v>
      </c>
      <c r="AE21" s="48">
        <f>AD21/AC21</f>
        <v>1</v>
      </c>
    </row>
    <row r="22" spans="1:31" s="73" customFormat="1" ht="36" x14ac:dyDescent="0.2">
      <c r="A22" s="265"/>
      <c r="B22" s="82" t="s">
        <v>44</v>
      </c>
      <c r="C22" s="83" t="s">
        <v>42</v>
      </c>
      <c r="D22" s="103"/>
      <c r="E22" s="101"/>
      <c r="F22" s="84" t="s">
        <v>36</v>
      </c>
      <c r="G22" s="85" t="s">
        <v>37</v>
      </c>
      <c r="H22" s="101"/>
      <c r="I22" s="102"/>
      <c r="J22" s="101"/>
      <c r="K22" s="102"/>
      <c r="L22" s="101"/>
      <c r="M22" s="102"/>
      <c r="N22" s="101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86" t="s">
        <v>120</v>
      </c>
      <c r="AC22" s="89">
        <v>1</v>
      </c>
      <c r="AD22" s="89">
        <v>1</v>
      </c>
      <c r="AE22" s="48">
        <f t="shared" ref="AE22:AE33" si="0">AD22/AC22</f>
        <v>1</v>
      </c>
    </row>
    <row r="23" spans="1:31" s="90" customFormat="1" ht="29.1" customHeight="1" x14ac:dyDescent="0.2">
      <c r="A23" s="265"/>
      <c r="B23" s="40" t="s">
        <v>187</v>
      </c>
      <c r="C23" s="83" t="s">
        <v>42</v>
      </c>
      <c r="D23" s="42"/>
      <c r="E23" s="43"/>
      <c r="F23" s="42" t="s">
        <v>36</v>
      </c>
      <c r="G23" s="43" t="s">
        <v>37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6" t="s">
        <v>158</v>
      </c>
      <c r="AC23" s="47">
        <v>1</v>
      </c>
      <c r="AD23" s="47">
        <f>COUNTIF(D23:AA23,"E")</f>
        <v>1</v>
      </c>
      <c r="AE23" s="48">
        <f t="shared" si="0"/>
        <v>1</v>
      </c>
    </row>
    <row r="24" spans="1:31" s="73" customFormat="1" ht="29.25" customHeight="1" x14ac:dyDescent="0.2">
      <c r="A24" s="265"/>
      <c r="B24" s="82" t="s">
        <v>186</v>
      </c>
      <c r="C24" s="83" t="s">
        <v>42</v>
      </c>
      <c r="D24" s="102"/>
      <c r="E24" s="102"/>
      <c r="F24" s="42" t="s">
        <v>36</v>
      </c>
      <c r="G24" s="43" t="s">
        <v>37</v>
      </c>
      <c r="H24" s="101"/>
      <c r="I24" s="102"/>
      <c r="J24" s="102"/>
      <c r="K24" s="102"/>
      <c r="L24" s="102"/>
      <c r="M24" s="102"/>
      <c r="N24" s="101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86" t="s">
        <v>121</v>
      </c>
      <c r="AC24" s="89">
        <v>1</v>
      </c>
      <c r="AD24" s="89">
        <v>1</v>
      </c>
      <c r="AE24" s="48">
        <f t="shared" si="0"/>
        <v>1</v>
      </c>
    </row>
    <row r="25" spans="1:31" s="73" customFormat="1" ht="24" x14ac:dyDescent="0.2">
      <c r="A25" s="265"/>
      <c r="B25" s="82" t="s">
        <v>46</v>
      </c>
      <c r="C25" s="83" t="s">
        <v>42</v>
      </c>
      <c r="D25" s="102"/>
      <c r="E25" s="102"/>
      <c r="F25" s="102"/>
      <c r="G25" s="102"/>
      <c r="H25" s="101"/>
      <c r="I25" s="102"/>
      <c r="J25" s="42" t="s">
        <v>36</v>
      </c>
      <c r="K25" s="43" t="s">
        <v>37</v>
      </c>
      <c r="L25" s="102"/>
      <c r="M25" s="102"/>
      <c r="N25" s="101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86" t="s">
        <v>47</v>
      </c>
      <c r="AC25" s="89">
        <v>1</v>
      </c>
      <c r="AD25" s="89">
        <v>1</v>
      </c>
      <c r="AE25" s="48">
        <f t="shared" si="0"/>
        <v>1</v>
      </c>
    </row>
    <row r="26" spans="1:31" s="73" customFormat="1" ht="60" x14ac:dyDescent="0.2">
      <c r="A26" s="267" t="s">
        <v>48</v>
      </c>
      <c r="B26" s="82" t="s">
        <v>118</v>
      </c>
      <c r="C26" s="83" t="s">
        <v>42</v>
      </c>
      <c r="D26" s="102"/>
      <c r="E26" s="102"/>
      <c r="F26" s="104"/>
      <c r="G26" s="102"/>
      <c r="H26" s="84" t="s">
        <v>36</v>
      </c>
      <c r="I26" s="85" t="s">
        <v>37</v>
      </c>
      <c r="J26" s="102"/>
      <c r="K26" s="102"/>
      <c r="L26" s="102"/>
      <c r="M26" s="102"/>
      <c r="N26" s="101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86" t="s">
        <v>160</v>
      </c>
      <c r="AC26" s="89">
        <v>1</v>
      </c>
      <c r="AD26" s="89">
        <v>1</v>
      </c>
      <c r="AE26" s="48">
        <f t="shared" si="0"/>
        <v>1</v>
      </c>
    </row>
    <row r="27" spans="1:31" s="77" customFormat="1" ht="24" x14ac:dyDescent="0.2">
      <c r="A27" s="267"/>
      <c r="B27" s="82" t="s">
        <v>188</v>
      </c>
      <c r="C27" s="83" t="s">
        <v>42</v>
      </c>
      <c r="D27" s="102"/>
      <c r="E27" s="102"/>
      <c r="F27" s="102"/>
      <c r="G27" s="102"/>
      <c r="H27" s="84" t="s">
        <v>36</v>
      </c>
      <c r="I27" s="85" t="s">
        <v>37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86" t="s">
        <v>160</v>
      </c>
      <c r="AC27" s="89">
        <v>1</v>
      </c>
      <c r="AD27" s="89">
        <v>1</v>
      </c>
      <c r="AE27" s="48">
        <f t="shared" si="0"/>
        <v>1</v>
      </c>
    </row>
    <row r="28" spans="1:31" s="73" customFormat="1" ht="24" x14ac:dyDescent="0.2">
      <c r="A28" s="267"/>
      <c r="B28" s="82" t="s">
        <v>151</v>
      </c>
      <c r="C28" s="83" t="s">
        <v>42</v>
      </c>
      <c r="D28" s="102"/>
      <c r="E28" s="102"/>
      <c r="F28" s="84" t="s">
        <v>36</v>
      </c>
      <c r="G28" s="85" t="s">
        <v>37</v>
      </c>
      <c r="H28" s="84" t="s">
        <v>36</v>
      </c>
      <c r="I28" s="85" t="s">
        <v>37</v>
      </c>
      <c r="J28" s="84" t="s">
        <v>36</v>
      </c>
      <c r="K28" s="85" t="s">
        <v>37</v>
      </c>
      <c r="L28" s="84" t="s">
        <v>36</v>
      </c>
      <c r="M28" s="85" t="s">
        <v>37</v>
      </c>
      <c r="N28" s="84" t="s">
        <v>36</v>
      </c>
      <c r="O28" s="85" t="s">
        <v>37</v>
      </c>
      <c r="P28" s="84" t="s">
        <v>36</v>
      </c>
      <c r="Q28" s="85" t="s">
        <v>37</v>
      </c>
      <c r="R28" s="84" t="s">
        <v>36</v>
      </c>
      <c r="S28" s="85" t="s">
        <v>37</v>
      </c>
      <c r="T28" s="84" t="s">
        <v>36</v>
      </c>
      <c r="U28" s="104"/>
      <c r="V28" s="84" t="s">
        <v>36</v>
      </c>
      <c r="W28" s="104"/>
      <c r="X28" s="84" t="s">
        <v>36</v>
      </c>
      <c r="Y28" s="104"/>
      <c r="Z28" s="84" t="s">
        <v>36</v>
      </c>
      <c r="AA28" s="104"/>
      <c r="AB28" s="86" t="s">
        <v>152</v>
      </c>
      <c r="AC28" s="89">
        <v>11</v>
      </c>
      <c r="AD28" s="89">
        <v>7</v>
      </c>
      <c r="AE28" s="48">
        <f t="shared" si="0"/>
        <v>0.63636363636363635</v>
      </c>
    </row>
    <row r="29" spans="1:31" s="73" customFormat="1" ht="36" x14ac:dyDescent="0.2">
      <c r="A29" s="267"/>
      <c r="B29" s="82" t="s">
        <v>122</v>
      </c>
      <c r="C29" s="83" t="s">
        <v>42</v>
      </c>
      <c r="D29" s="105"/>
      <c r="E29" s="105"/>
      <c r="F29" s="84" t="s">
        <v>36</v>
      </c>
      <c r="G29" s="85" t="s">
        <v>37</v>
      </c>
      <c r="H29" s="101"/>
      <c r="I29" s="102"/>
      <c r="J29" s="102"/>
      <c r="K29" s="102"/>
      <c r="L29" s="102"/>
      <c r="M29" s="102"/>
      <c r="N29" s="101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86" t="s">
        <v>55</v>
      </c>
      <c r="AC29" s="89">
        <v>1</v>
      </c>
      <c r="AD29" s="89">
        <v>1</v>
      </c>
      <c r="AE29" s="48">
        <f t="shared" si="0"/>
        <v>1</v>
      </c>
    </row>
    <row r="30" spans="1:31" s="73" customFormat="1" ht="36" x14ac:dyDescent="0.2">
      <c r="A30" s="267"/>
      <c r="B30" s="82" t="s">
        <v>189</v>
      </c>
      <c r="C30" s="83" t="s">
        <v>190</v>
      </c>
      <c r="D30" s="102"/>
      <c r="E30" s="102"/>
      <c r="F30" s="102"/>
      <c r="G30" s="102"/>
      <c r="H30" s="101"/>
      <c r="I30" s="102"/>
      <c r="J30" s="102"/>
      <c r="K30" s="101"/>
      <c r="L30" s="102"/>
      <c r="M30" s="102"/>
      <c r="N30" s="84" t="s">
        <v>36</v>
      </c>
      <c r="O30" s="85" t="s">
        <v>37</v>
      </c>
      <c r="P30" s="102"/>
      <c r="Q30" s="102"/>
      <c r="R30" s="102"/>
      <c r="S30" s="102"/>
      <c r="T30" s="102"/>
      <c r="U30" s="102"/>
      <c r="V30" s="103"/>
      <c r="W30" s="102"/>
      <c r="X30" s="102"/>
      <c r="Y30" s="102"/>
      <c r="Z30" s="102"/>
      <c r="AA30" s="102"/>
      <c r="AB30" s="86" t="s">
        <v>56</v>
      </c>
      <c r="AC30" s="89">
        <v>1</v>
      </c>
      <c r="AD30" s="89">
        <v>1</v>
      </c>
      <c r="AE30" s="48">
        <f t="shared" si="0"/>
        <v>1</v>
      </c>
    </row>
    <row r="31" spans="1:31" s="73" customFormat="1" ht="21.75" customHeight="1" x14ac:dyDescent="0.2">
      <c r="A31" s="267"/>
      <c r="B31" s="82" t="s">
        <v>192</v>
      </c>
      <c r="C31" s="83" t="s">
        <v>42</v>
      </c>
      <c r="D31" s="103"/>
      <c r="E31" s="101"/>
      <c r="F31" s="102"/>
      <c r="G31" s="102"/>
      <c r="H31" s="101"/>
      <c r="I31" s="102"/>
      <c r="J31" s="101"/>
      <c r="K31" s="102"/>
      <c r="L31" s="101"/>
      <c r="M31" s="102"/>
      <c r="N31" s="103"/>
      <c r="O31" s="101"/>
      <c r="P31" s="101"/>
      <c r="Q31" s="102"/>
      <c r="R31" s="102"/>
      <c r="S31" s="102"/>
      <c r="T31" s="102"/>
      <c r="U31" s="102"/>
      <c r="V31" s="84" t="s">
        <v>36</v>
      </c>
      <c r="W31" s="102"/>
      <c r="X31" s="102"/>
      <c r="Y31" s="102"/>
      <c r="Z31" s="102"/>
      <c r="AA31" s="102"/>
      <c r="AB31" s="86" t="s">
        <v>191</v>
      </c>
      <c r="AC31" s="89">
        <v>1</v>
      </c>
      <c r="AD31" s="89">
        <v>1</v>
      </c>
      <c r="AE31" s="48">
        <f t="shared" si="0"/>
        <v>1</v>
      </c>
    </row>
    <row r="32" spans="1:31" s="73" customFormat="1" ht="50.25" x14ac:dyDescent="0.2">
      <c r="A32" s="100" t="s">
        <v>60</v>
      </c>
      <c r="B32" s="88" t="s">
        <v>123</v>
      </c>
      <c r="C32" s="83" t="s">
        <v>42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84" t="s">
        <v>36</v>
      </c>
      <c r="Y32" s="102"/>
      <c r="Z32" s="102"/>
      <c r="AA32" s="102"/>
      <c r="AB32" s="86" t="s">
        <v>62</v>
      </c>
      <c r="AC32" s="89">
        <v>1</v>
      </c>
      <c r="AD32" s="89">
        <v>0</v>
      </c>
      <c r="AE32" s="48">
        <f t="shared" si="0"/>
        <v>0</v>
      </c>
    </row>
    <row r="33" spans="1:31" s="73" customFormat="1" ht="40.5" x14ac:dyDescent="0.2">
      <c r="A33" s="81" t="s">
        <v>63</v>
      </c>
      <c r="B33" s="88" t="s">
        <v>124</v>
      </c>
      <c r="C33" s="83" t="s">
        <v>42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84" t="s">
        <v>36</v>
      </c>
      <c r="AA33" s="102"/>
      <c r="AB33" s="83" t="s">
        <v>64</v>
      </c>
      <c r="AC33" s="89">
        <v>2</v>
      </c>
      <c r="AD33" s="89">
        <v>0</v>
      </c>
      <c r="AE33" s="48">
        <f t="shared" si="0"/>
        <v>0</v>
      </c>
    </row>
    <row r="34" spans="1:31" x14ac:dyDescent="0.25">
      <c r="A34" s="206" t="s">
        <v>162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</row>
    <row r="35" spans="1:31" ht="71.25" customHeight="1" x14ac:dyDescent="0.25">
      <c r="A35" s="338" t="s">
        <v>65</v>
      </c>
      <c r="B35" s="339"/>
      <c r="C35" s="340"/>
      <c r="D35" s="341">
        <f>COUNTIF(D21:E33,"P")</f>
        <v>1</v>
      </c>
      <c r="E35" s="342"/>
      <c r="F35" s="341">
        <f>COUNTIF(F21:G33,"P")</f>
        <v>5</v>
      </c>
      <c r="G35" s="342"/>
      <c r="H35" s="341">
        <f>COUNTIF(H21:I33,"P")</f>
        <v>3</v>
      </c>
      <c r="I35" s="342"/>
      <c r="J35" s="341">
        <f>COUNTIF(J21:K33,"P")</f>
        <v>2</v>
      </c>
      <c r="K35" s="342"/>
      <c r="L35" s="341">
        <f>COUNTIF(L21:M33,"P")</f>
        <v>1</v>
      </c>
      <c r="M35" s="342"/>
      <c r="N35" s="341">
        <f>COUNTIF(N21:O33,"P")</f>
        <v>2</v>
      </c>
      <c r="O35" s="376"/>
      <c r="P35" s="378">
        <f>COUNTIF(P21:Q33,"P")</f>
        <v>1</v>
      </c>
      <c r="Q35" s="379"/>
      <c r="R35" s="378">
        <f>COUNTIF(R21:S33,"P")</f>
        <v>1</v>
      </c>
      <c r="S35" s="379"/>
      <c r="T35" s="378">
        <f>COUNTIF(T21:U33,"P")</f>
        <v>1</v>
      </c>
      <c r="U35" s="379"/>
      <c r="V35" s="378">
        <f>COUNTIF(V21:W33,"P")</f>
        <v>2</v>
      </c>
      <c r="W35" s="379"/>
      <c r="X35" s="378">
        <f>COUNTIF(X21:Y33,"P")</f>
        <v>2</v>
      </c>
      <c r="Y35" s="379"/>
      <c r="Z35" s="378">
        <f>COUNTIF(Z21:AA33,"P")</f>
        <v>2</v>
      </c>
      <c r="AA35" s="380"/>
      <c r="AB35" s="381" t="s">
        <v>66</v>
      </c>
      <c r="AC35" s="390" t="s">
        <v>68</v>
      </c>
      <c r="AD35" s="390"/>
      <c r="AE35" s="391"/>
    </row>
    <row r="36" spans="1:31" x14ac:dyDescent="0.25">
      <c r="A36" s="338" t="s">
        <v>69</v>
      </c>
      <c r="B36" s="339"/>
      <c r="C36" s="340"/>
      <c r="D36" s="341">
        <f>COUNTIF(D21:E33,"E")</f>
        <v>1</v>
      </c>
      <c r="E36" s="342"/>
      <c r="F36" s="341">
        <f>COUNTIF(F21:G33,"E")</f>
        <v>5</v>
      </c>
      <c r="G36" s="342"/>
      <c r="H36" s="341">
        <f>COUNTIF(H21:I33,"E")</f>
        <v>3</v>
      </c>
      <c r="I36" s="342"/>
      <c r="J36" s="341">
        <f>COUNTIF(J21:K33,"E")</f>
        <v>2</v>
      </c>
      <c r="K36" s="342"/>
      <c r="L36" s="341">
        <f>COUNTIF(L21:M33,"E")</f>
        <v>1</v>
      </c>
      <c r="M36" s="342"/>
      <c r="N36" s="341">
        <f t="shared" ref="N36" si="1">COUNTIF(N21:O33,"E")</f>
        <v>2</v>
      </c>
      <c r="O36" s="342"/>
      <c r="P36" s="341">
        <f>COUNTIF(P21:Q33,"E")</f>
        <v>1</v>
      </c>
      <c r="Q36" s="342"/>
      <c r="R36" s="341">
        <f t="shared" ref="R36" si="2">COUNTIF(R21:S33,"E")</f>
        <v>1</v>
      </c>
      <c r="S36" s="342"/>
      <c r="T36" s="341">
        <f t="shared" ref="T36" si="3">COUNTIF(T21:U33,"E")</f>
        <v>0</v>
      </c>
      <c r="U36" s="342"/>
      <c r="V36" s="341">
        <f t="shared" ref="V36" si="4">COUNTIF(V21:W33,"E")</f>
        <v>0</v>
      </c>
      <c r="W36" s="342"/>
      <c r="X36" s="341">
        <f>COUNTIF(X21:Y33,"E")</f>
        <v>0</v>
      </c>
      <c r="Y36" s="342"/>
      <c r="Z36" s="341">
        <f t="shared" ref="Z36" si="5">COUNTIF(Z21:AA33,"E")</f>
        <v>0</v>
      </c>
      <c r="AA36" s="376"/>
      <c r="AB36" s="382" t="s">
        <v>70</v>
      </c>
      <c r="AC36" s="28" t="s">
        <v>71</v>
      </c>
      <c r="AD36" s="383"/>
      <c r="AE36" s="384"/>
    </row>
    <row r="37" spans="1:31" x14ac:dyDescent="0.25">
      <c r="A37" s="338" t="s">
        <v>72</v>
      </c>
      <c r="B37" s="339"/>
      <c r="C37" s="340"/>
      <c r="D37" s="343">
        <f>+D35/D36</f>
        <v>1</v>
      </c>
      <c r="E37" s="344"/>
      <c r="F37" s="343">
        <f t="shared" ref="F37" si="6">+F35/F36</f>
        <v>1</v>
      </c>
      <c r="G37" s="344"/>
      <c r="H37" s="343">
        <f t="shared" ref="H37" si="7">+H35/H36</f>
        <v>1</v>
      </c>
      <c r="I37" s="344"/>
      <c r="J37" s="343">
        <f t="shared" ref="J37" si="8">+J35/J36</f>
        <v>1</v>
      </c>
      <c r="K37" s="344"/>
      <c r="L37" s="343">
        <f t="shared" ref="L37" si="9">+L35/L36</f>
        <v>1</v>
      </c>
      <c r="M37" s="344"/>
      <c r="N37" s="343">
        <f t="shared" ref="N37" si="10">+N35/N36</f>
        <v>1</v>
      </c>
      <c r="O37" s="344"/>
      <c r="P37" s="343">
        <f t="shared" ref="P37" si="11">+P35/P36</f>
        <v>1</v>
      </c>
      <c r="Q37" s="344"/>
      <c r="R37" s="343">
        <f t="shared" ref="R37" si="12">+R35/R36</f>
        <v>1</v>
      </c>
      <c r="S37" s="344"/>
      <c r="T37" s="343" t="e">
        <f t="shared" ref="T37" si="13">+T35/T36</f>
        <v>#DIV/0!</v>
      </c>
      <c r="U37" s="344"/>
      <c r="V37" s="343" t="e">
        <f t="shared" ref="V37" si="14">+V35/V36</f>
        <v>#DIV/0!</v>
      </c>
      <c r="W37" s="344"/>
      <c r="X37" s="343" t="e">
        <f t="shared" ref="X37" si="15">+X35/X36</f>
        <v>#DIV/0!</v>
      </c>
      <c r="Y37" s="344"/>
      <c r="Z37" s="343" t="e">
        <f t="shared" ref="Z37" si="16">+Z35/Z36</f>
        <v>#DIV/0!</v>
      </c>
      <c r="AA37" s="345"/>
      <c r="AB37" s="382" t="s">
        <v>73</v>
      </c>
      <c r="AC37" s="28" t="s">
        <v>74</v>
      </c>
      <c r="AD37" s="383"/>
      <c r="AE37" s="384"/>
    </row>
    <row r="38" spans="1:31" x14ac:dyDescent="0.25">
      <c r="A38" s="338" t="s">
        <v>75</v>
      </c>
      <c r="B38" s="339"/>
      <c r="C38" s="340"/>
      <c r="D38" s="343">
        <f>+(D36+F36+H36)/(D35+F35+H35)</f>
        <v>1</v>
      </c>
      <c r="E38" s="345"/>
      <c r="F38" s="345"/>
      <c r="G38" s="345"/>
      <c r="H38" s="345"/>
      <c r="I38" s="344"/>
      <c r="J38" s="343">
        <f t="shared" ref="J38" si="17">+(J36+L36+N36)/(J35+L35+N35)</f>
        <v>1</v>
      </c>
      <c r="K38" s="345"/>
      <c r="L38" s="345"/>
      <c r="M38" s="345"/>
      <c r="N38" s="345"/>
      <c r="O38" s="344"/>
      <c r="P38" s="343">
        <f t="shared" ref="P38" si="18">+(P36+R36+T36)/(P35+R35+T35)</f>
        <v>0.66666666666666663</v>
      </c>
      <c r="Q38" s="345"/>
      <c r="R38" s="345"/>
      <c r="S38" s="345"/>
      <c r="T38" s="345"/>
      <c r="U38" s="344"/>
      <c r="V38" s="343">
        <f t="shared" ref="V38" si="19">+(V36+X36+Z36)/(V35+X35+Z35)</f>
        <v>0</v>
      </c>
      <c r="W38" s="345"/>
      <c r="X38" s="345"/>
      <c r="Y38" s="345"/>
      <c r="Z38" s="345"/>
      <c r="AA38" s="345"/>
      <c r="AB38" s="382" t="s">
        <v>76</v>
      </c>
      <c r="AC38" s="28" t="s">
        <v>77</v>
      </c>
      <c r="AD38" s="383"/>
      <c r="AE38" s="384"/>
    </row>
    <row r="39" spans="1:31" x14ac:dyDescent="0.25">
      <c r="A39" s="348" t="s">
        <v>78</v>
      </c>
      <c r="B39" s="349"/>
      <c r="C39" s="350"/>
      <c r="D39" s="346">
        <v>7</v>
      </c>
      <c r="E39" s="347"/>
      <c r="F39" s="346">
        <v>11</v>
      </c>
      <c r="G39" s="347"/>
      <c r="H39" s="346">
        <v>22</v>
      </c>
      <c r="I39" s="347"/>
      <c r="J39" s="346">
        <v>26</v>
      </c>
      <c r="K39" s="347"/>
      <c r="L39" s="346">
        <v>28</v>
      </c>
      <c r="M39" s="347"/>
      <c r="N39" s="346">
        <v>39</v>
      </c>
      <c r="O39" s="347"/>
      <c r="P39" s="346">
        <v>40.75</v>
      </c>
      <c r="Q39" s="347">
        <v>44</v>
      </c>
      <c r="R39" s="346">
        <v>47.25</v>
      </c>
      <c r="S39" s="347">
        <v>50.5</v>
      </c>
      <c r="T39" s="346">
        <v>53.75</v>
      </c>
      <c r="U39" s="347"/>
      <c r="V39" s="346"/>
      <c r="W39" s="347"/>
      <c r="X39" s="346"/>
      <c r="Y39" s="347"/>
      <c r="Z39" s="346"/>
      <c r="AA39" s="377"/>
      <c r="AB39" s="382" t="s">
        <v>79</v>
      </c>
      <c r="AC39" s="28" t="s">
        <v>80</v>
      </c>
      <c r="AD39" s="383"/>
      <c r="AE39" s="384"/>
    </row>
    <row r="40" spans="1:31" x14ac:dyDescent="0.25">
      <c r="A40" s="348" t="s">
        <v>81</v>
      </c>
      <c r="B40" s="349"/>
      <c r="C40" s="350"/>
      <c r="D40" s="346">
        <v>7</v>
      </c>
      <c r="E40" s="347"/>
      <c r="F40" s="346">
        <v>7</v>
      </c>
      <c r="G40" s="347"/>
      <c r="H40" s="346">
        <v>7</v>
      </c>
      <c r="I40" s="347"/>
      <c r="J40" s="346">
        <v>7</v>
      </c>
      <c r="K40" s="347"/>
      <c r="L40" s="346">
        <v>7</v>
      </c>
      <c r="M40" s="347"/>
      <c r="N40" s="346">
        <v>7</v>
      </c>
      <c r="O40" s="347"/>
      <c r="P40" s="346">
        <v>7</v>
      </c>
      <c r="Q40" s="347"/>
      <c r="R40" s="346">
        <v>7</v>
      </c>
      <c r="S40" s="347"/>
      <c r="T40" s="346">
        <v>7</v>
      </c>
      <c r="U40" s="347"/>
      <c r="V40" s="346"/>
      <c r="W40" s="347"/>
      <c r="X40" s="346"/>
      <c r="Y40" s="347"/>
      <c r="Z40" s="346"/>
      <c r="AA40" s="377"/>
      <c r="AB40" s="385"/>
      <c r="AC40" s="29"/>
      <c r="AD40" s="29"/>
      <c r="AE40" s="386"/>
    </row>
    <row r="41" spans="1:31" x14ac:dyDescent="0.25">
      <c r="A41" s="348" t="s">
        <v>82</v>
      </c>
      <c r="B41" s="349"/>
      <c r="C41" s="350"/>
      <c r="D41" s="351">
        <v>1</v>
      </c>
      <c r="E41" s="353"/>
      <c r="F41" s="351">
        <v>0.64</v>
      </c>
      <c r="G41" s="353"/>
      <c r="H41" s="351">
        <v>0.32</v>
      </c>
      <c r="I41" s="353"/>
      <c r="J41" s="351">
        <v>0.27</v>
      </c>
      <c r="K41" s="353"/>
      <c r="L41" s="351">
        <v>0.25</v>
      </c>
      <c r="M41" s="353"/>
      <c r="N41" s="351">
        <v>0.18</v>
      </c>
      <c r="O41" s="353"/>
      <c r="P41" s="351">
        <v>0.165833333333333</v>
      </c>
      <c r="Q41" s="353">
        <v>0.14333333333333301</v>
      </c>
      <c r="R41" s="351">
        <v>0.120833333333333</v>
      </c>
      <c r="S41" s="353">
        <v>9.83333333333333E-2</v>
      </c>
      <c r="T41" s="351">
        <v>7.5833333333333294E-2</v>
      </c>
      <c r="U41" s="353"/>
      <c r="V41" s="351"/>
      <c r="W41" s="353"/>
      <c r="X41" s="351"/>
      <c r="Y41" s="353"/>
      <c r="Z41" s="351"/>
      <c r="AA41" s="352"/>
      <c r="AB41" s="385"/>
      <c r="AC41" s="29"/>
      <c r="AD41" s="29"/>
      <c r="AE41" s="386"/>
    </row>
    <row r="42" spans="1:31" x14ac:dyDescent="0.25">
      <c r="A42" s="348" t="s">
        <v>83</v>
      </c>
      <c r="B42" s="349"/>
      <c r="C42" s="350"/>
      <c r="D42" s="351">
        <v>0.13</v>
      </c>
      <c r="E42" s="352"/>
      <c r="F42" s="352"/>
      <c r="G42" s="352"/>
      <c r="H42" s="352"/>
      <c r="I42" s="353"/>
      <c r="J42" s="351">
        <v>0.13</v>
      </c>
      <c r="K42" s="352"/>
      <c r="L42" s="352"/>
      <c r="M42" s="352"/>
      <c r="N42" s="352"/>
      <c r="O42" s="353"/>
      <c r="P42" s="351">
        <v>0.13</v>
      </c>
      <c r="Q42" s="352"/>
      <c r="R42" s="352"/>
      <c r="S42" s="352"/>
      <c r="T42" s="352"/>
      <c r="U42" s="353"/>
      <c r="V42" s="351"/>
      <c r="W42" s="352"/>
      <c r="X42" s="352"/>
      <c r="Y42" s="352"/>
      <c r="Z42" s="352"/>
      <c r="AA42" s="352"/>
      <c r="AB42" s="387"/>
      <c r="AC42" s="388"/>
      <c r="AD42" s="388"/>
      <c r="AE42" s="389"/>
    </row>
    <row r="43" spans="1:31" x14ac:dyDescent="0.25">
      <c r="A43" s="348" t="s">
        <v>4</v>
      </c>
      <c r="B43" s="349"/>
      <c r="C43" s="350"/>
      <c r="D43" s="351">
        <v>0.39</v>
      </c>
      <c r="E43" s="352"/>
      <c r="F43" s="352"/>
      <c r="G43" s="352"/>
      <c r="H43" s="352"/>
      <c r="I43" s="353"/>
      <c r="J43" s="351">
        <v>0.7</v>
      </c>
      <c r="K43" s="352"/>
      <c r="L43" s="352"/>
      <c r="M43" s="352"/>
      <c r="N43" s="352"/>
      <c r="O43" s="353"/>
      <c r="P43" s="351">
        <v>0.7</v>
      </c>
      <c r="Q43" s="352"/>
      <c r="R43" s="352"/>
      <c r="S43" s="352"/>
      <c r="T43" s="352"/>
      <c r="U43" s="353"/>
      <c r="V43" s="351"/>
      <c r="W43" s="352"/>
      <c r="X43" s="352"/>
      <c r="Y43" s="352"/>
      <c r="Z43" s="352"/>
      <c r="AA43" s="353"/>
      <c r="AB43" s="20"/>
      <c r="AC43" s="20"/>
      <c r="AD43" s="20"/>
      <c r="AE43" s="21"/>
    </row>
    <row r="44" spans="1:31" x14ac:dyDescent="0.25">
      <c r="A44" s="30"/>
      <c r="B44" s="30"/>
      <c r="C44" s="30"/>
      <c r="D44" s="31"/>
      <c r="E44" s="31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2"/>
      <c r="AC44" s="30"/>
      <c r="AD44" s="32"/>
      <c r="AE44" s="30"/>
    </row>
    <row r="45" spans="1:31" ht="16.5" thickBot="1" x14ac:dyDescent="0.3">
      <c r="A45" s="30"/>
      <c r="B45" s="30"/>
      <c r="C45" s="30"/>
      <c r="D45" s="31"/>
      <c r="E45" s="31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2"/>
      <c r="AC45" s="30"/>
      <c r="AD45" s="32"/>
      <c r="AE45" s="30"/>
    </row>
    <row r="46" spans="1:31" x14ac:dyDescent="0.25">
      <c r="A46" s="30"/>
      <c r="B46" s="30"/>
      <c r="C46" s="30"/>
      <c r="D46" s="354" t="s">
        <v>84</v>
      </c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2"/>
      <c r="AC46" s="30"/>
      <c r="AD46" s="32"/>
      <c r="AE46" s="30"/>
    </row>
    <row r="47" spans="1:31" x14ac:dyDescent="0.25">
      <c r="A47" s="30"/>
      <c r="B47" s="30"/>
      <c r="C47" s="30"/>
      <c r="D47" s="356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2"/>
      <c r="AC47" s="30"/>
      <c r="AD47" s="32"/>
      <c r="AE47" s="30"/>
    </row>
    <row r="48" spans="1:31" x14ac:dyDescent="0.25">
      <c r="A48" s="30"/>
      <c r="B48" s="30"/>
      <c r="C48" s="30"/>
      <c r="D48" s="356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2"/>
      <c r="AC48" s="30"/>
      <c r="AD48" s="32"/>
      <c r="AE48" s="30"/>
    </row>
    <row r="49" spans="1:31" x14ac:dyDescent="0.25">
      <c r="A49" s="30"/>
      <c r="B49" s="30"/>
      <c r="C49" s="30"/>
      <c r="D49" s="356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2"/>
      <c r="AC49" s="30"/>
      <c r="AD49" s="32"/>
      <c r="AE49" s="30"/>
    </row>
    <row r="50" spans="1:31" x14ac:dyDescent="0.25">
      <c r="A50" s="30"/>
      <c r="B50" s="30"/>
      <c r="C50" s="30"/>
      <c r="D50" s="356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2"/>
      <c r="AC50" s="30"/>
      <c r="AD50" s="32"/>
      <c r="AE50" s="30"/>
    </row>
    <row r="51" spans="1:31" x14ac:dyDescent="0.25">
      <c r="A51" s="30"/>
      <c r="B51" s="30"/>
      <c r="C51" s="30"/>
      <c r="D51" s="356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2"/>
      <c r="AC51" s="30"/>
      <c r="AD51" s="32"/>
      <c r="AE51" s="30"/>
    </row>
    <row r="52" spans="1:31" x14ac:dyDescent="0.25">
      <c r="A52" s="30"/>
      <c r="B52" s="30"/>
      <c r="C52" s="30"/>
      <c r="D52" s="356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2"/>
      <c r="AC52" s="30"/>
      <c r="AD52" s="32"/>
      <c r="AE52" s="30"/>
    </row>
    <row r="53" spans="1:31" x14ac:dyDescent="0.25">
      <c r="A53" s="30"/>
      <c r="B53" s="30"/>
      <c r="C53" s="30"/>
      <c r="D53" s="356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2"/>
      <c r="AC53" s="30"/>
      <c r="AD53" s="32"/>
      <c r="AE53" s="30"/>
    </row>
    <row r="54" spans="1:31" x14ac:dyDescent="0.25">
      <c r="A54" s="30"/>
      <c r="B54" s="30"/>
      <c r="C54" s="30"/>
      <c r="D54" s="356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2"/>
      <c r="AC54" s="30"/>
      <c r="AD54" s="32"/>
      <c r="AE54" s="30"/>
    </row>
    <row r="55" spans="1:31" x14ac:dyDescent="0.25">
      <c r="A55" s="30"/>
      <c r="B55" s="30"/>
      <c r="C55" s="30"/>
      <c r="D55" s="356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2"/>
      <c r="AC55" s="30"/>
      <c r="AD55" s="32"/>
      <c r="AE55" s="30"/>
    </row>
    <row r="56" spans="1:31" x14ac:dyDescent="0.25">
      <c r="A56" s="30"/>
      <c r="B56" s="30"/>
      <c r="C56" s="30"/>
      <c r="D56" s="356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2"/>
      <c r="AC56" s="30"/>
      <c r="AD56" s="32"/>
      <c r="AE56" s="30"/>
    </row>
    <row r="57" spans="1:31" x14ac:dyDescent="0.25">
      <c r="A57" s="30"/>
      <c r="B57" s="30"/>
      <c r="C57" s="30"/>
      <c r="D57" s="356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2"/>
      <c r="AC57" s="30"/>
      <c r="AD57" s="32"/>
      <c r="AE57" s="30"/>
    </row>
    <row r="58" spans="1:31" x14ac:dyDescent="0.25">
      <c r="A58" s="30"/>
      <c r="B58" s="30"/>
      <c r="C58" s="30"/>
      <c r="D58" s="356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2"/>
      <c r="AC58" s="30"/>
      <c r="AD58" s="32"/>
      <c r="AE58" s="30"/>
    </row>
    <row r="59" spans="1:31" x14ac:dyDescent="0.25">
      <c r="A59" s="30"/>
      <c r="B59" s="30"/>
      <c r="C59" s="30"/>
      <c r="D59" s="356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2"/>
      <c r="AC59" s="30"/>
      <c r="AD59" s="32"/>
      <c r="AE59" s="30"/>
    </row>
    <row r="60" spans="1:31" x14ac:dyDescent="0.25">
      <c r="A60" s="30"/>
      <c r="B60" s="30"/>
      <c r="C60" s="30"/>
      <c r="D60" s="356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2"/>
      <c r="AC60" s="30"/>
      <c r="AD60" s="32"/>
      <c r="AE60" s="30"/>
    </row>
    <row r="61" spans="1:31" x14ac:dyDescent="0.25">
      <c r="A61" s="30"/>
      <c r="B61" s="30"/>
      <c r="C61" s="30"/>
      <c r="D61" s="356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2"/>
      <c r="AC61" s="30"/>
      <c r="AD61" s="32"/>
      <c r="AE61" s="30"/>
    </row>
    <row r="62" spans="1:31" x14ac:dyDescent="0.25">
      <c r="A62" s="30"/>
      <c r="B62" s="30"/>
      <c r="C62" s="30"/>
      <c r="D62" s="356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2"/>
      <c r="AC62" s="30"/>
      <c r="AD62" s="32"/>
      <c r="AE62" s="30"/>
    </row>
    <row r="63" spans="1:31" ht="16.5" thickBot="1" x14ac:dyDescent="0.3">
      <c r="A63" s="30"/>
      <c r="B63" s="30"/>
      <c r="C63" s="30"/>
      <c r="D63" s="358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2"/>
      <c r="AC63" s="30"/>
      <c r="AD63" s="32"/>
      <c r="AE63" s="30"/>
    </row>
    <row r="64" spans="1:31" x14ac:dyDescent="0.25">
      <c r="A64" s="30"/>
      <c r="B64" s="30"/>
      <c r="C64" s="30"/>
      <c r="D64" s="31"/>
      <c r="E64" s="31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2"/>
      <c r="AC64" s="30"/>
      <c r="AD64" s="32"/>
      <c r="AE64" s="30"/>
    </row>
    <row r="65" spans="1:31" x14ac:dyDescent="0.25">
      <c r="A65" s="30"/>
      <c r="B65" s="30"/>
      <c r="C65" s="30"/>
      <c r="D65" s="31"/>
      <c r="E65" s="31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2"/>
      <c r="AC65" s="30"/>
      <c r="AD65" s="32"/>
      <c r="AE65" s="30"/>
    </row>
    <row r="66" spans="1:31" x14ac:dyDescent="0.25">
      <c r="A66" s="30"/>
      <c r="B66" s="30"/>
      <c r="C66" s="30"/>
      <c r="D66" s="31"/>
      <c r="E66" s="31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2"/>
      <c r="AC66" s="30"/>
      <c r="AD66" s="32"/>
      <c r="AE66" s="30"/>
    </row>
    <row r="67" spans="1:31" x14ac:dyDescent="0.25">
      <c r="A67" s="30"/>
      <c r="B67" s="30"/>
      <c r="C67" s="30"/>
      <c r="D67" s="31"/>
      <c r="E67" s="31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2"/>
      <c r="AC67" s="30"/>
      <c r="AD67" s="32"/>
      <c r="AE67" s="30"/>
    </row>
    <row r="68" spans="1:31" x14ac:dyDescent="0.25">
      <c r="A68" s="30"/>
      <c r="B68" s="30"/>
      <c r="C68" s="30"/>
      <c r="D68" s="31"/>
      <c r="E68" s="31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2"/>
      <c r="AC68" s="30"/>
      <c r="AD68" s="32"/>
      <c r="AE68" s="30"/>
    </row>
    <row r="69" spans="1:31" x14ac:dyDescent="0.25">
      <c r="A69" s="33"/>
      <c r="B69" s="33"/>
      <c r="C69" s="33"/>
      <c r="D69" s="34"/>
      <c r="E69" s="34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x14ac:dyDescent="0.25">
      <c r="A70" s="33"/>
      <c r="B70" s="33"/>
      <c r="C70" s="33"/>
      <c r="D70" s="34"/>
      <c r="E70" s="34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x14ac:dyDescent="0.25">
      <c r="A71" s="33"/>
      <c r="B71" s="33"/>
      <c r="C71" s="33"/>
      <c r="D71" s="34"/>
      <c r="E71" s="34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x14ac:dyDescent="0.25">
      <c r="A72" s="33"/>
      <c r="B72" s="33"/>
      <c r="C72" s="33"/>
      <c r="D72" s="34"/>
      <c r="E72" s="34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x14ac:dyDescent="0.25">
      <c r="A73" s="33"/>
      <c r="B73" s="33"/>
      <c r="C73" s="33"/>
      <c r="D73" s="34"/>
      <c r="E73" s="34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x14ac:dyDescent="0.25">
      <c r="A74" s="33"/>
      <c r="B74" s="33"/>
      <c r="C74" s="33"/>
      <c r="D74" s="34"/>
      <c r="E74" s="34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x14ac:dyDescent="0.25">
      <c r="A75" s="33"/>
      <c r="B75" s="33"/>
      <c r="C75" s="33"/>
      <c r="D75" s="34"/>
      <c r="E75" s="34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x14ac:dyDescent="0.25">
      <c r="A76" s="33"/>
      <c r="B76" s="33"/>
      <c r="C76" s="33"/>
      <c r="D76" s="34"/>
      <c r="E76" s="34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x14ac:dyDescent="0.25">
      <c r="A77" s="33"/>
      <c r="B77" s="33"/>
      <c r="C77" s="33"/>
      <c r="D77" s="34"/>
      <c r="E77" s="34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x14ac:dyDescent="0.25">
      <c r="A78" s="33"/>
      <c r="B78" s="33"/>
      <c r="C78" s="33"/>
      <c r="D78" s="34"/>
      <c r="E78" s="34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x14ac:dyDescent="0.25">
      <c r="A79" s="33"/>
      <c r="B79" s="33"/>
      <c r="C79" s="33"/>
      <c r="D79" s="34"/>
      <c r="E79" s="34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x14ac:dyDescent="0.25">
      <c r="A80" s="33"/>
      <c r="B80" s="33"/>
      <c r="C80" s="33"/>
      <c r="D80" s="34"/>
      <c r="E80" s="34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31" x14ac:dyDescent="0.25">
      <c r="A81" s="33"/>
      <c r="B81" s="33"/>
      <c r="C81" s="33"/>
      <c r="D81" s="34"/>
      <c r="E81" s="34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x14ac:dyDescent="0.25">
      <c r="A82" s="33"/>
      <c r="B82" s="33"/>
      <c r="C82" s="33"/>
      <c r="D82" s="34"/>
      <c r="E82" s="34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x14ac:dyDescent="0.25">
      <c r="A83" s="33"/>
      <c r="B83" s="33"/>
      <c r="C83" s="33"/>
      <c r="D83" s="34"/>
      <c r="E83" s="34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x14ac:dyDescent="0.25">
      <c r="A84" s="33"/>
      <c r="B84" s="33"/>
      <c r="C84" s="33"/>
      <c r="D84" s="34"/>
      <c r="E84" s="34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x14ac:dyDescent="0.25">
      <c r="A85" s="33"/>
      <c r="B85" s="33"/>
      <c r="C85" s="33"/>
      <c r="D85" s="34"/>
      <c r="E85" s="34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x14ac:dyDescent="0.25">
      <c r="A86" s="33"/>
      <c r="B86" s="33"/>
      <c r="C86" s="33"/>
      <c r="D86" s="34"/>
      <c r="E86" s="34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x14ac:dyDescent="0.25">
      <c r="A87" s="33"/>
      <c r="B87" s="33"/>
      <c r="C87" s="33"/>
      <c r="D87" s="34"/>
      <c r="E87" s="34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x14ac:dyDescent="0.25">
      <c r="A88" s="33"/>
      <c r="B88" s="33"/>
      <c r="C88" s="33"/>
      <c r="D88" s="34"/>
      <c r="E88" s="3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x14ac:dyDescent="0.25">
      <c r="A89" s="33"/>
      <c r="B89" s="33"/>
      <c r="C89" s="33"/>
      <c r="D89" s="34"/>
      <c r="E89" s="34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x14ac:dyDescent="0.25">
      <c r="A90" s="33"/>
      <c r="B90" s="33"/>
      <c r="C90" s="33"/>
      <c r="D90" s="34"/>
      <c r="E90" s="34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x14ac:dyDescent="0.25">
      <c r="A91" s="33"/>
      <c r="B91" s="33"/>
      <c r="C91" s="33"/>
      <c r="D91" s="34"/>
      <c r="E91" s="34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x14ac:dyDescent="0.25">
      <c r="A92" s="33"/>
      <c r="B92" s="33"/>
      <c r="C92" s="33"/>
      <c r="D92" s="34"/>
      <c r="E92" s="34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x14ac:dyDescent="0.25">
      <c r="A93" s="33"/>
      <c r="B93" s="33"/>
      <c r="C93" s="33"/>
      <c r="D93" s="34"/>
      <c r="E93" s="34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x14ac:dyDescent="0.25">
      <c r="A94" s="33"/>
      <c r="B94" s="33"/>
      <c r="C94" s="33"/>
      <c r="D94" s="34"/>
      <c r="E94" s="34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x14ac:dyDescent="0.25">
      <c r="A95" s="33"/>
      <c r="B95" s="33"/>
      <c r="C95" s="33"/>
      <c r="D95" s="34"/>
      <c r="E95" s="34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x14ac:dyDescent="0.25">
      <c r="A96" s="33"/>
      <c r="B96" s="33"/>
      <c r="C96" s="33"/>
      <c r="D96" s="34"/>
      <c r="E96" s="34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31" x14ac:dyDescent="0.25">
      <c r="A97" s="33"/>
      <c r="B97" s="33"/>
      <c r="C97" s="33"/>
      <c r="D97" s="34"/>
      <c r="E97" s="34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31" x14ac:dyDescent="0.25">
      <c r="A98" s="33"/>
      <c r="B98" s="33"/>
      <c r="C98" s="33"/>
      <c r="D98" s="34"/>
      <c r="E98" s="34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x14ac:dyDescent="0.25">
      <c r="A99" s="33"/>
      <c r="B99" s="33"/>
      <c r="C99" s="33"/>
      <c r="D99" s="34"/>
      <c r="E99" s="34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x14ac:dyDescent="0.25">
      <c r="A100" s="33"/>
      <c r="B100" s="33"/>
      <c r="C100" s="33"/>
      <c r="D100" s="34"/>
      <c r="E100" s="34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x14ac:dyDescent="0.25">
      <c r="A101" s="33"/>
      <c r="B101" s="33"/>
      <c r="C101" s="33"/>
      <c r="D101" s="34"/>
      <c r="E101" s="34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x14ac:dyDescent="0.25">
      <c r="A102" s="33"/>
      <c r="B102" s="33"/>
      <c r="C102" s="33"/>
      <c r="D102" s="34"/>
      <c r="E102" s="34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x14ac:dyDescent="0.25">
      <c r="A103" s="33"/>
      <c r="B103" s="33"/>
      <c r="C103" s="33"/>
      <c r="D103" s="34"/>
      <c r="E103" s="34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x14ac:dyDescent="0.25">
      <c r="A104" s="33"/>
      <c r="B104" s="33"/>
      <c r="C104" s="33"/>
      <c r="D104" s="34"/>
      <c r="E104" s="34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x14ac:dyDescent="0.25">
      <c r="A105" s="33"/>
      <c r="B105" s="33"/>
      <c r="C105" s="33"/>
      <c r="D105" s="34"/>
      <c r="E105" s="34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x14ac:dyDescent="0.25">
      <c r="A106" s="33"/>
      <c r="B106" s="33"/>
      <c r="C106" s="33"/>
      <c r="D106" s="34"/>
      <c r="E106" s="34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x14ac:dyDescent="0.25">
      <c r="A107" s="33"/>
      <c r="B107" s="33"/>
      <c r="C107" s="33"/>
      <c r="D107" s="34"/>
      <c r="E107" s="34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x14ac:dyDescent="0.25">
      <c r="A108" s="33"/>
      <c r="B108" s="33"/>
      <c r="C108" s="33"/>
      <c r="D108" s="34"/>
      <c r="E108" s="34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x14ac:dyDescent="0.25">
      <c r="A109" s="33"/>
      <c r="B109" s="33"/>
      <c r="C109" s="33"/>
      <c r="D109" s="34"/>
      <c r="E109" s="34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x14ac:dyDescent="0.25">
      <c r="A110" s="33"/>
      <c r="B110" s="33"/>
      <c r="C110" s="33"/>
      <c r="D110" s="34"/>
      <c r="E110" s="34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x14ac:dyDescent="0.25">
      <c r="A111" s="33"/>
      <c r="B111" s="33"/>
      <c r="C111" s="33"/>
      <c r="D111" s="34"/>
      <c r="E111" s="34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x14ac:dyDescent="0.25">
      <c r="A112" s="33"/>
      <c r="B112" s="33"/>
      <c r="C112" s="33"/>
      <c r="D112" s="34"/>
      <c r="E112" s="34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x14ac:dyDescent="0.25">
      <c r="A113" s="33"/>
      <c r="B113" s="33"/>
      <c r="C113" s="33"/>
      <c r="D113" s="34"/>
      <c r="E113" s="34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x14ac:dyDescent="0.25">
      <c r="A114" s="33"/>
      <c r="B114" s="33"/>
      <c r="C114" s="33"/>
      <c r="D114" s="34"/>
      <c r="E114" s="34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x14ac:dyDescent="0.25">
      <c r="A115" s="33"/>
      <c r="B115" s="33"/>
      <c r="C115" s="33"/>
      <c r="D115" s="34"/>
      <c r="E115" s="34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x14ac:dyDescent="0.25">
      <c r="A116" s="33"/>
      <c r="B116" s="33"/>
      <c r="C116" s="33"/>
      <c r="D116" s="34"/>
      <c r="E116" s="34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x14ac:dyDescent="0.25">
      <c r="A117" s="33"/>
      <c r="B117" s="33"/>
      <c r="C117" s="33"/>
      <c r="D117" s="34"/>
      <c r="E117" s="34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x14ac:dyDescent="0.25">
      <c r="A118" s="33"/>
      <c r="B118" s="33"/>
      <c r="C118" s="33"/>
      <c r="D118" s="34"/>
      <c r="E118" s="34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x14ac:dyDescent="0.25">
      <c r="A119" s="33"/>
      <c r="B119" s="33"/>
      <c r="C119" s="33"/>
      <c r="D119" s="34"/>
      <c r="E119" s="34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x14ac:dyDescent="0.25">
      <c r="A120" s="33"/>
      <c r="B120" s="33"/>
      <c r="C120" s="33"/>
      <c r="D120" s="34"/>
      <c r="E120" s="34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x14ac:dyDescent="0.25">
      <c r="A121" s="33"/>
      <c r="B121" s="33"/>
      <c r="C121" s="33"/>
      <c r="D121" s="34"/>
      <c r="E121" s="34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x14ac:dyDescent="0.25">
      <c r="A122" s="33"/>
      <c r="B122" s="33"/>
      <c r="C122" s="33"/>
      <c r="D122" s="34"/>
      <c r="E122" s="34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x14ac:dyDescent="0.25">
      <c r="A123" s="33"/>
      <c r="B123" s="33"/>
      <c r="C123" s="33"/>
      <c r="D123" s="34"/>
      <c r="E123" s="34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x14ac:dyDescent="0.25">
      <c r="A124" s="33"/>
      <c r="B124" s="33"/>
      <c r="C124" s="33"/>
      <c r="D124" s="34"/>
      <c r="E124" s="34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x14ac:dyDescent="0.25">
      <c r="A125" s="33"/>
      <c r="B125" s="33"/>
      <c r="C125" s="33"/>
      <c r="D125" s="34"/>
      <c r="E125" s="34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x14ac:dyDescent="0.25">
      <c r="A126" s="33"/>
      <c r="B126" s="33"/>
      <c r="C126" s="33"/>
      <c r="D126" s="34"/>
      <c r="E126" s="34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x14ac:dyDescent="0.25">
      <c r="A127" s="33"/>
      <c r="B127" s="33"/>
      <c r="C127" s="33"/>
      <c r="D127" s="34"/>
      <c r="E127" s="34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x14ac:dyDescent="0.25">
      <c r="A128" s="33"/>
      <c r="B128" s="33"/>
      <c r="C128" s="33"/>
      <c r="D128" s="34"/>
      <c r="E128" s="34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31" x14ac:dyDescent="0.25">
      <c r="A129" s="33"/>
      <c r="B129" s="33"/>
      <c r="C129" s="33"/>
      <c r="D129" s="34"/>
      <c r="E129" s="34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x14ac:dyDescent="0.25">
      <c r="A130" s="33"/>
      <c r="B130" s="33"/>
      <c r="C130" s="33"/>
      <c r="D130" s="34"/>
      <c r="E130" s="34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31" x14ac:dyDescent="0.25">
      <c r="A131" s="33"/>
      <c r="B131" s="33"/>
      <c r="C131" s="33"/>
      <c r="D131" s="34"/>
      <c r="E131" s="34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x14ac:dyDescent="0.25">
      <c r="A132" s="33"/>
      <c r="B132" s="33"/>
      <c r="C132" s="33"/>
      <c r="D132" s="34"/>
      <c r="E132" s="34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x14ac:dyDescent="0.25">
      <c r="A133" s="33"/>
      <c r="B133" s="33"/>
      <c r="C133" s="33"/>
      <c r="D133" s="34"/>
      <c r="E133" s="34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x14ac:dyDescent="0.25">
      <c r="A134" s="33"/>
      <c r="B134" s="33"/>
      <c r="C134" s="33"/>
      <c r="D134" s="34"/>
      <c r="E134" s="34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x14ac:dyDescent="0.25">
      <c r="A135" s="33"/>
      <c r="B135" s="33"/>
      <c r="C135" s="33"/>
      <c r="D135" s="34"/>
      <c r="E135" s="34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x14ac:dyDescent="0.25">
      <c r="A136" s="33"/>
      <c r="B136" s="33"/>
      <c r="C136" s="33"/>
      <c r="D136" s="34"/>
      <c r="E136" s="34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x14ac:dyDescent="0.25">
      <c r="A137" s="33"/>
      <c r="B137" s="33"/>
      <c r="C137" s="33"/>
      <c r="D137" s="34"/>
      <c r="E137" s="34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x14ac:dyDescent="0.25">
      <c r="A138" s="33"/>
      <c r="B138" s="33"/>
      <c r="C138" s="33"/>
      <c r="D138" s="34"/>
      <c r="E138" s="34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x14ac:dyDescent="0.25">
      <c r="A139" s="33"/>
      <c r="B139" s="33"/>
      <c r="C139" s="33"/>
      <c r="D139" s="34"/>
      <c r="E139" s="34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x14ac:dyDescent="0.25">
      <c r="A140" s="33"/>
      <c r="B140" s="33"/>
      <c r="C140" s="33"/>
      <c r="D140" s="34"/>
      <c r="E140" s="34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x14ac:dyDescent="0.25">
      <c r="A141" s="33"/>
      <c r="B141" s="33"/>
      <c r="C141" s="33"/>
      <c r="D141" s="34"/>
      <c r="E141" s="34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x14ac:dyDescent="0.25">
      <c r="A142" s="33"/>
      <c r="B142" s="33"/>
      <c r="C142" s="33"/>
      <c r="D142" s="34"/>
      <c r="E142" s="34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x14ac:dyDescent="0.25">
      <c r="A143" s="33"/>
      <c r="B143" s="33"/>
      <c r="C143" s="33"/>
      <c r="D143" s="34"/>
      <c r="E143" s="34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x14ac:dyDescent="0.25">
      <c r="A144" s="33"/>
      <c r="B144" s="33"/>
      <c r="C144" s="33"/>
      <c r="D144" s="34"/>
      <c r="E144" s="34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31" x14ac:dyDescent="0.25">
      <c r="A145" s="33"/>
      <c r="B145" s="33"/>
      <c r="C145" s="33"/>
      <c r="D145" s="34"/>
      <c r="E145" s="34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31" x14ac:dyDescent="0.25">
      <c r="A146" s="33"/>
      <c r="B146" s="33"/>
      <c r="C146" s="33"/>
      <c r="D146" s="34"/>
      <c r="E146" s="34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31" x14ac:dyDescent="0.25">
      <c r="A147" s="33"/>
      <c r="B147" s="33"/>
      <c r="C147" s="33"/>
      <c r="D147" s="34"/>
      <c r="E147" s="34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31" x14ac:dyDescent="0.25">
      <c r="A148" s="33"/>
      <c r="B148" s="33"/>
      <c r="C148" s="33"/>
      <c r="D148" s="34"/>
      <c r="E148" s="34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31" x14ac:dyDescent="0.25">
      <c r="A149" s="33"/>
      <c r="B149" s="33"/>
      <c r="C149" s="33"/>
      <c r="D149" s="34"/>
      <c r="E149" s="34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31" x14ac:dyDescent="0.25">
      <c r="A150" s="33"/>
      <c r="B150" s="33"/>
      <c r="C150" s="33"/>
      <c r="D150" s="34"/>
      <c r="E150" s="34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31" x14ac:dyDescent="0.25">
      <c r="A151" s="33"/>
      <c r="B151" s="33"/>
      <c r="C151" s="33"/>
      <c r="D151" s="34"/>
      <c r="E151" s="34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31" x14ac:dyDescent="0.25">
      <c r="A152" s="33"/>
      <c r="B152" s="33"/>
      <c r="C152" s="33"/>
      <c r="D152" s="34"/>
      <c r="E152" s="34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31" x14ac:dyDescent="0.25">
      <c r="A153" s="33"/>
      <c r="B153" s="33"/>
      <c r="C153" s="33"/>
      <c r="D153" s="34"/>
      <c r="E153" s="34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31" x14ac:dyDescent="0.25">
      <c r="A154" s="33"/>
      <c r="B154" s="33"/>
      <c r="C154" s="33"/>
      <c r="D154" s="34"/>
      <c r="E154" s="34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1:31" x14ac:dyDescent="0.25">
      <c r="A155" s="33"/>
      <c r="B155" s="33"/>
      <c r="C155" s="33"/>
      <c r="D155" s="34"/>
      <c r="E155" s="34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31" x14ac:dyDescent="0.25">
      <c r="A156" s="33"/>
      <c r="B156" s="33"/>
      <c r="C156" s="33"/>
      <c r="D156" s="34"/>
      <c r="E156" s="34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31" x14ac:dyDescent="0.25">
      <c r="A157" s="33"/>
      <c r="B157" s="33"/>
      <c r="C157" s="33"/>
      <c r="D157" s="34"/>
      <c r="E157" s="34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31" x14ac:dyDescent="0.25">
      <c r="A158" s="33"/>
      <c r="B158" s="33"/>
      <c r="C158" s="33"/>
      <c r="D158" s="34"/>
      <c r="E158" s="34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1:31" x14ac:dyDescent="0.25">
      <c r="A159" s="33"/>
      <c r="B159" s="33"/>
      <c r="C159" s="33"/>
      <c r="D159" s="34"/>
      <c r="E159" s="34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1:31" x14ac:dyDescent="0.25">
      <c r="A160" s="33"/>
      <c r="B160" s="33"/>
      <c r="C160" s="33"/>
      <c r="D160" s="34"/>
      <c r="E160" s="34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1:31" x14ac:dyDescent="0.25">
      <c r="A161" s="33"/>
      <c r="B161" s="33"/>
      <c r="C161" s="33"/>
      <c r="D161" s="34"/>
      <c r="E161" s="34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1:31" x14ac:dyDescent="0.25">
      <c r="A162" s="33"/>
      <c r="B162" s="33"/>
      <c r="C162" s="33"/>
      <c r="D162" s="34"/>
      <c r="E162" s="34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1:31" x14ac:dyDescent="0.25">
      <c r="A163" s="33"/>
      <c r="B163" s="33"/>
      <c r="C163" s="33"/>
      <c r="D163" s="34"/>
      <c r="E163" s="34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  <row r="164" spans="1:31" x14ac:dyDescent="0.25">
      <c r="A164" s="33"/>
      <c r="B164" s="33"/>
      <c r="C164" s="33"/>
      <c r="D164" s="34"/>
      <c r="E164" s="34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  <row r="165" spans="1:31" x14ac:dyDescent="0.25">
      <c r="A165" s="33"/>
      <c r="B165" s="33"/>
      <c r="C165" s="33"/>
      <c r="D165" s="34"/>
      <c r="E165" s="34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  <row r="166" spans="1:31" x14ac:dyDescent="0.25">
      <c r="A166" s="33"/>
      <c r="B166" s="33"/>
      <c r="C166" s="33"/>
      <c r="D166" s="34"/>
      <c r="E166" s="34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  <row r="167" spans="1:31" x14ac:dyDescent="0.25">
      <c r="A167" s="33"/>
      <c r="B167" s="33"/>
      <c r="C167" s="33"/>
      <c r="D167" s="34"/>
      <c r="E167" s="34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68" spans="1:31" x14ac:dyDescent="0.25">
      <c r="A168" s="33"/>
      <c r="B168" s="33"/>
      <c r="C168" s="33"/>
      <c r="D168" s="34"/>
      <c r="E168" s="34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  <row r="169" spans="1:31" x14ac:dyDescent="0.25">
      <c r="A169" s="33"/>
      <c r="B169" s="33"/>
      <c r="C169" s="33"/>
      <c r="D169" s="34"/>
      <c r="E169" s="34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  <row r="170" spans="1:31" x14ac:dyDescent="0.25">
      <c r="A170" s="33"/>
      <c r="B170" s="33"/>
      <c r="C170" s="33"/>
      <c r="D170" s="34"/>
      <c r="E170" s="34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  <row r="171" spans="1:31" x14ac:dyDescent="0.25">
      <c r="A171" s="33"/>
      <c r="B171" s="33"/>
      <c r="C171" s="33"/>
      <c r="D171" s="34"/>
      <c r="E171" s="34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  <row r="172" spans="1:31" x14ac:dyDescent="0.25">
      <c r="A172" s="33"/>
      <c r="B172" s="33"/>
      <c r="C172" s="33"/>
      <c r="D172" s="34"/>
      <c r="E172" s="34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  <row r="173" spans="1:31" x14ac:dyDescent="0.25">
      <c r="A173" s="33"/>
      <c r="B173" s="33"/>
      <c r="C173" s="33"/>
      <c r="D173" s="34"/>
      <c r="E173" s="34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</row>
    <row r="174" spans="1:31" x14ac:dyDescent="0.25">
      <c r="A174" s="33"/>
      <c r="B174" s="33"/>
      <c r="C174" s="33"/>
      <c r="D174" s="34"/>
      <c r="E174" s="34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  <row r="175" spans="1:31" x14ac:dyDescent="0.25">
      <c r="A175" s="33"/>
      <c r="B175" s="33"/>
      <c r="C175" s="33"/>
      <c r="D175" s="34"/>
      <c r="E175" s="34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</row>
    <row r="176" spans="1:31" x14ac:dyDescent="0.25">
      <c r="A176" s="33"/>
      <c r="B176" s="33"/>
      <c r="C176" s="33"/>
      <c r="D176" s="34"/>
      <c r="E176" s="34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</row>
    <row r="177" spans="1:31" x14ac:dyDescent="0.25">
      <c r="A177" s="33"/>
      <c r="B177" s="33"/>
      <c r="C177" s="33"/>
      <c r="D177" s="34"/>
      <c r="E177" s="34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  <row r="178" spans="1:31" x14ac:dyDescent="0.25">
      <c r="A178" s="33"/>
      <c r="B178" s="33"/>
      <c r="C178" s="33"/>
      <c r="D178" s="34"/>
      <c r="E178" s="34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  <row r="179" spans="1:31" x14ac:dyDescent="0.25">
      <c r="A179" s="33"/>
      <c r="B179" s="33"/>
      <c r="C179" s="33"/>
      <c r="D179" s="34"/>
      <c r="E179" s="34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  <row r="180" spans="1:31" x14ac:dyDescent="0.25">
      <c r="A180" s="33"/>
      <c r="B180" s="33"/>
      <c r="C180" s="33"/>
      <c r="D180" s="34"/>
      <c r="E180" s="34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</row>
    <row r="181" spans="1:31" x14ac:dyDescent="0.25">
      <c r="A181" s="33"/>
      <c r="B181" s="33"/>
      <c r="C181" s="33"/>
      <c r="D181" s="34"/>
      <c r="E181" s="34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  <row r="182" spans="1:31" x14ac:dyDescent="0.25">
      <c r="A182" s="33"/>
      <c r="B182" s="33"/>
      <c r="C182" s="33"/>
      <c r="D182" s="34"/>
      <c r="E182" s="34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</row>
    <row r="183" spans="1:31" x14ac:dyDescent="0.25">
      <c r="A183" s="33"/>
      <c r="B183" s="33"/>
      <c r="C183" s="33"/>
      <c r="D183" s="34"/>
      <c r="E183" s="34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  <row r="184" spans="1:31" x14ac:dyDescent="0.25">
      <c r="A184" s="33"/>
      <c r="B184" s="33"/>
      <c r="C184" s="33"/>
      <c r="D184" s="34"/>
      <c r="E184" s="34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</row>
    <row r="185" spans="1:31" x14ac:dyDescent="0.25">
      <c r="A185" s="33"/>
      <c r="B185" s="33"/>
      <c r="C185" s="33"/>
      <c r="D185" s="34"/>
      <c r="E185" s="34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  <row r="186" spans="1:31" x14ac:dyDescent="0.25">
      <c r="A186" s="33"/>
      <c r="B186" s="33"/>
      <c r="C186" s="33"/>
      <c r="D186" s="34"/>
      <c r="E186" s="34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  <row r="187" spans="1:31" x14ac:dyDescent="0.25">
      <c r="A187" s="33"/>
      <c r="B187" s="33"/>
      <c r="C187" s="33"/>
      <c r="D187" s="34"/>
      <c r="E187" s="34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  <row r="188" spans="1:31" x14ac:dyDescent="0.25">
      <c r="A188" s="33"/>
      <c r="B188" s="33"/>
      <c r="C188" s="33"/>
      <c r="D188" s="34"/>
      <c r="E188" s="34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  <row r="189" spans="1:31" x14ac:dyDescent="0.25">
      <c r="A189" s="33"/>
      <c r="B189" s="33"/>
      <c r="C189" s="33"/>
      <c r="D189" s="34"/>
      <c r="E189" s="34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  <row r="190" spans="1:31" x14ac:dyDescent="0.25">
      <c r="A190" s="33"/>
      <c r="B190" s="33"/>
      <c r="C190" s="33"/>
      <c r="D190" s="34"/>
      <c r="E190" s="34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</row>
    <row r="191" spans="1:31" x14ac:dyDescent="0.25">
      <c r="A191" s="33"/>
      <c r="B191" s="33"/>
      <c r="C191" s="33"/>
      <c r="D191" s="34"/>
      <c r="E191" s="34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</row>
    <row r="192" spans="1:31" x14ac:dyDescent="0.25">
      <c r="A192" s="33"/>
      <c r="B192" s="33"/>
      <c r="C192" s="33"/>
      <c r="D192" s="34"/>
      <c r="E192" s="34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</row>
    <row r="193" spans="1:31" x14ac:dyDescent="0.25">
      <c r="A193" s="33"/>
      <c r="B193" s="33"/>
      <c r="C193" s="33"/>
      <c r="D193" s="34"/>
      <c r="E193" s="34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</row>
    <row r="194" spans="1:31" x14ac:dyDescent="0.25">
      <c r="A194" s="33"/>
      <c r="B194" s="33"/>
      <c r="C194" s="33"/>
      <c r="D194" s="34"/>
      <c r="E194" s="34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  <row r="195" spans="1:31" x14ac:dyDescent="0.25">
      <c r="A195" s="33"/>
      <c r="B195" s="33"/>
      <c r="C195" s="33"/>
      <c r="D195" s="34"/>
      <c r="E195" s="34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  <row r="196" spans="1:31" x14ac:dyDescent="0.25">
      <c r="A196" s="33"/>
      <c r="B196" s="33"/>
      <c r="C196" s="33"/>
      <c r="D196" s="34"/>
      <c r="E196" s="34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</row>
    <row r="197" spans="1:31" x14ac:dyDescent="0.25">
      <c r="A197" s="33"/>
      <c r="B197" s="33"/>
      <c r="C197" s="33"/>
      <c r="D197" s="34"/>
      <c r="E197" s="34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  <row r="198" spans="1:31" x14ac:dyDescent="0.25">
      <c r="A198" s="33"/>
      <c r="B198" s="33"/>
      <c r="C198" s="33"/>
      <c r="D198" s="34"/>
      <c r="E198" s="34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</row>
    <row r="199" spans="1:31" x14ac:dyDescent="0.25">
      <c r="A199" s="33"/>
      <c r="B199" s="33"/>
      <c r="C199" s="33"/>
      <c r="D199" s="34"/>
      <c r="E199" s="34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</row>
    <row r="200" spans="1:31" x14ac:dyDescent="0.25">
      <c r="A200" s="33"/>
      <c r="B200" s="33"/>
      <c r="C200" s="33"/>
      <c r="D200" s="34"/>
      <c r="E200" s="34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  <row r="201" spans="1:31" x14ac:dyDescent="0.25">
      <c r="A201" s="33"/>
      <c r="B201" s="33"/>
      <c r="C201" s="33"/>
      <c r="D201" s="34"/>
      <c r="E201" s="34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  <row r="202" spans="1:31" x14ac:dyDescent="0.25">
      <c r="A202" s="33"/>
      <c r="B202" s="33"/>
      <c r="C202" s="33"/>
      <c r="D202" s="34"/>
      <c r="E202" s="34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</row>
    <row r="203" spans="1:31" x14ac:dyDescent="0.25">
      <c r="A203" s="33"/>
      <c r="B203" s="33"/>
      <c r="C203" s="33"/>
      <c r="D203" s="34"/>
      <c r="E203" s="34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  <row r="204" spans="1:31" x14ac:dyDescent="0.25">
      <c r="A204" s="33"/>
      <c r="B204" s="33"/>
      <c r="C204" s="33"/>
      <c r="D204" s="34"/>
      <c r="E204" s="34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</row>
    <row r="205" spans="1:31" x14ac:dyDescent="0.25">
      <c r="A205" s="33"/>
      <c r="B205" s="33"/>
      <c r="C205" s="33"/>
      <c r="D205" s="34"/>
      <c r="E205" s="34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</row>
    <row r="206" spans="1:31" x14ac:dyDescent="0.25">
      <c r="A206" s="33"/>
      <c r="B206" s="33"/>
      <c r="C206" s="33"/>
      <c r="D206" s="34"/>
      <c r="E206" s="34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</row>
    <row r="207" spans="1:31" x14ac:dyDescent="0.25">
      <c r="A207" s="33"/>
      <c r="B207" s="33"/>
      <c r="C207" s="33"/>
      <c r="D207" s="34"/>
      <c r="E207" s="34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</row>
    <row r="208" spans="1:31" x14ac:dyDescent="0.25">
      <c r="A208" s="33"/>
      <c r="B208" s="33"/>
      <c r="C208" s="33"/>
      <c r="D208" s="34"/>
      <c r="E208" s="34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  <row r="209" spans="1:31" x14ac:dyDescent="0.25">
      <c r="A209" s="33"/>
      <c r="B209" s="33"/>
      <c r="C209" s="33"/>
      <c r="D209" s="34"/>
      <c r="E209" s="34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</row>
    <row r="210" spans="1:31" x14ac:dyDescent="0.25">
      <c r="A210" s="33"/>
      <c r="B210" s="33"/>
      <c r="C210" s="33"/>
      <c r="D210" s="34"/>
      <c r="E210" s="34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</row>
    <row r="211" spans="1:31" x14ac:dyDescent="0.25">
      <c r="A211" s="33"/>
      <c r="B211" s="33"/>
      <c r="C211" s="33"/>
      <c r="D211" s="34"/>
      <c r="E211" s="34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</row>
    <row r="212" spans="1:31" x14ac:dyDescent="0.25">
      <c r="A212" s="33"/>
      <c r="B212" s="33"/>
      <c r="C212" s="33"/>
      <c r="D212" s="34"/>
      <c r="E212" s="34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</row>
    <row r="213" spans="1:31" x14ac:dyDescent="0.25">
      <c r="A213" s="33"/>
      <c r="B213" s="33"/>
      <c r="C213" s="33"/>
      <c r="D213" s="34"/>
      <c r="E213" s="34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</row>
    <row r="214" spans="1:31" x14ac:dyDescent="0.25">
      <c r="A214" s="33"/>
      <c r="B214" s="33"/>
      <c r="C214" s="33"/>
      <c r="D214" s="34"/>
      <c r="E214" s="34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  <row r="215" spans="1:31" x14ac:dyDescent="0.25">
      <c r="A215" s="33"/>
      <c r="B215" s="33"/>
      <c r="C215" s="33"/>
      <c r="D215" s="34"/>
      <c r="E215" s="34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  <row r="216" spans="1:31" x14ac:dyDescent="0.25">
      <c r="A216" s="33"/>
      <c r="B216" s="33"/>
      <c r="C216" s="33"/>
      <c r="D216" s="34"/>
      <c r="E216" s="34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</row>
    <row r="217" spans="1:31" x14ac:dyDescent="0.25">
      <c r="A217" s="33"/>
      <c r="B217" s="33"/>
      <c r="C217" s="33"/>
      <c r="D217" s="34"/>
      <c r="E217" s="34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  <row r="218" spans="1:31" x14ac:dyDescent="0.25">
      <c r="A218" s="33"/>
      <c r="B218" s="33"/>
      <c r="C218" s="33"/>
      <c r="D218" s="34"/>
      <c r="E218" s="34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  <row r="219" spans="1:31" x14ac:dyDescent="0.25">
      <c r="A219" s="33"/>
      <c r="B219" s="33"/>
      <c r="C219" s="33"/>
      <c r="D219" s="34"/>
      <c r="E219" s="34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</row>
    <row r="220" spans="1:31" x14ac:dyDescent="0.25">
      <c r="A220" s="33"/>
      <c r="B220" s="33"/>
      <c r="C220" s="33"/>
      <c r="D220" s="34"/>
      <c r="E220" s="34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</row>
    <row r="221" spans="1:31" x14ac:dyDescent="0.25">
      <c r="A221" s="33"/>
      <c r="B221" s="33"/>
      <c r="C221" s="33"/>
      <c r="D221" s="34"/>
      <c r="E221" s="34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</row>
    <row r="222" spans="1:31" x14ac:dyDescent="0.25">
      <c r="A222" s="33"/>
      <c r="B222" s="33"/>
      <c r="C222" s="33"/>
      <c r="D222" s="34"/>
      <c r="E222" s="34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  <row r="223" spans="1:31" x14ac:dyDescent="0.25">
      <c r="A223" s="33"/>
      <c r="B223" s="33"/>
      <c r="C223" s="33"/>
      <c r="D223" s="34"/>
      <c r="E223" s="34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  <row r="224" spans="1:31" x14ac:dyDescent="0.25">
      <c r="A224" s="33"/>
      <c r="B224" s="33"/>
      <c r="C224" s="33"/>
      <c r="D224" s="34"/>
      <c r="E224" s="34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</row>
    <row r="225" spans="1:31" x14ac:dyDescent="0.25">
      <c r="A225" s="33"/>
      <c r="B225" s="33"/>
      <c r="C225" s="33"/>
      <c r="D225" s="34"/>
      <c r="E225" s="34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  <row r="226" spans="1:31" x14ac:dyDescent="0.25">
      <c r="A226" s="33"/>
      <c r="B226" s="33"/>
      <c r="C226" s="33"/>
      <c r="D226" s="34"/>
      <c r="E226" s="34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</row>
    <row r="227" spans="1:31" x14ac:dyDescent="0.25">
      <c r="A227" s="33"/>
      <c r="B227" s="33"/>
      <c r="C227" s="33"/>
      <c r="D227" s="34"/>
      <c r="E227" s="34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</row>
    <row r="228" spans="1:31" x14ac:dyDescent="0.25">
      <c r="A228" s="33"/>
      <c r="B228" s="33"/>
      <c r="C228" s="33"/>
      <c r="D228" s="34"/>
      <c r="E228" s="34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</row>
    <row r="229" spans="1:31" x14ac:dyDescent="0.25">
      <c r="A229" s="33"/>
      <c r="B229" s="33"/>
      <c r="C229" s="33"/>
      <c r="D229" s="34"/>
      <c r="E229" s="34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</row>
    <row r="230" spans="1:31" x14ac:dyDescent="0.25">
      <c r="A230" s="33"/>
      <c r="B230" s="33"/>
      <c r="C230" s="33"/>
      <c r="D230" s="34"/>
      <c r="E230" s="34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</row>
    <row r="231" spans="1:31" x14ac:dyDescent="0.25">
      <c r="A231" s="33"/>
      <c r="B231" s="33"/>
      <c r="C231" s="33"/>
      <c r="D231" s="34"/>
      <c r="E231" s="34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</row>
    <row r="232" spans="1:31" x14ac:dyDescent="0.25">
      <c r="A232" s="33"/>
      <c r="B232" s="33"/>
      <c r="C232" s="33"/>
      <c r="D232" s="34"/>
      <c r="E232" s="34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</row>
    <row r="233" spans="1:31" x14ac:dyDescent="0.25">
      <c r="A233" s="33"/>
      <c r="B233" s="33"/>
      <c r="C233" s="33"/>
      <c r="D233" s="34"/>
      <c r="E233" s="34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</row>
    <row r="234" spans="1:31" x14ac:dyDescent="0.25">
      <c r="A234" s="33"/>
      <c r="B234" s="33"/>
      <c r="C234" s="33"/>
      <c r="D234" s="34"/>
      <c r="E234" s="34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</row>
    <row r="235" spans="1:31" x14ac:dyDescent="0.25">
      <c r="A235" s="33"/>
      <c r="B235" s="33"/>
      <c r="C235" s="33"/>
      <c r="D235" s="34"/>
      <c r="E235" s="34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</row>
    <row r="236" spans="1:31" x14ac:dyDescent="0.25">
      <c r="A236" s="33"/>
      <c r="B236" s="33"/>
      <c r="C236" s="33"/>
      <c r="D236" s="34"/>
      <c r="E236" s="34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</row>
    <row r="237" spans="1:31" x14ac:dyDescent="0.25">
      <c r="A237" s="33"/>
      <c r="B237" s="33"/>
      <c r="C237" s="33"/>
      <c r="D237" s="34"/>
      <c r="E237" s="34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</row>
    <row r="238" spans="1:31" x14ac:dyDescent="0.25">
      <c r="A238" s="33"/>
      <c r="B238" s="33"/>
      <c r="C238" s="33"/>
      <c r="D238" s="34"/>
      <c r="E238" s="34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</row>
    <row r="239" spans="1:31" x14ac:dyDescent="0.25">
      <c r="A239" s="33"/>
      <c r="B239" s="33"/>
      <c r="C239" s="33"/>
      <c r="D239" s="34"/>
      <c r="E239" s="34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</row>
    <row r="240" spans="1:31" x14ac:dyDescent="0.25">
      <c r="A240" s="33"/>
      <c r="B240" s="33"/>
      <c r="C240" s="33"/>
      <c r="D240" s="34"/>
      <c r="E240" s="34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</row>
    <row r="241" spans="1:31" x14ac:dyDescent="0.25">
      <c r="A241" s="33"/>
      <c r="B241" s="33"/>
      <c r="C241" s="33"/>
      <c r="D241" s="34"/>
      <c r="E241" s="34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</row>
    <row r="242" spans="1:31" x14ac:dyDescent="0.25">
      <c r="A242" s="33"/>
      <c r="B242" s="33"/>
      <c r="C242" s="33"/>
      <c r="D242" s="34"/>
      <c r="E242" s="34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</row>
    <row r="243" spans="1:31" x14ac:dyDescent="0.25">
      <c r="A243" s="33"/>
      <c r="B243" s="33"/>
      <c r="C243" s="33"/>
      <c r="D243" s="34"/>
      <c r="E243" s="34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  <row r="244" spans="1:31" x14ac:dyDescent="0.25">
      <c r="A244" s="33"/>
      <c r="B244" s="33"/>
      <c r="C244" s="33"/>
      <c r="D244" s="34"/>
      <c r="E244" s="34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</row>
    <row r="245" spans="1:31" x14ac:dyDescent="0.25">
      <c r="A245" s="33"/>
      <c r="B245" s="33"/>
      <c r="C245" s="33"/>
      <c r="D245" s="34"/>
      <c r="E245" s="34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</row>
    <row r="246" spans="1:31" x14ac:dyDescent="0.25">
      <c r="A246" s="33"/>
      <c r="B246" s="33"/>
      <c r="C246" s="33"/>
      <c r="D246" s="34"/>
      <c r="E246" s="34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</row>
    <row r="247" spans="1:31" x14ac:dyDescent="0.25">
      <c r="A247" s="33"/>
      <c r="B247" s="33"/>
      <c r="C247" s="33"/>
      <c r="D247" s="34"/>
      <c r="E247" s="34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</row>
    <row r="248" spans="1:31" x14ac:dyDescent="0.25">
      <c r="A248" s="33"/>
      <c r="B248" s="33"/>
      <c r="C248" s="33"/>
      <c r="D248" s="34"/>
      <c r="E248" s="34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</row>
    <row r="249" spans="1:31" x14ac:dyDescent="0.25">
      <c r="A249" s="33"/>
      <c r="B249" s="33"/>
      <c r="C249" s="33"/>
      <c r="D249" s="34"/>
      <c r="E249" s="34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</row>
    <row r="250" spans="1:31" x14ac:dyDescent="0.25">
      <c r="A250" s="33"/>
      <c r="B250" s="33"/>
      <c r="C250" s="33"/>
      <c r="D250" s="34"/>
      <c r="E250" s="34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  <row r="251" spans="1:31" x14ac:dyDescent="0.25">
      <c r="A251" s="33"/>
      <c r="B251" s="33"/>
      <c r="C251" s="33"/>
      <c r="D251" s="34"/>
      <c r="E251" s="34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  <row r="252" spans="1:31" x14ac:dyDescent="0.25">
      <c r="A252" s="33"/>
      <c r="B252" s="33"/>
      <c r="C252" s="33"/>
      <c r="D252" s="34"/>
      <c r="E252" s="34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</row>
    <row r="253" spans="1:31" x14ac:dyDescent="0.25">
      <c r="A253" s="33"/>
      <c r="B253" s="33"/>
      <c r="C253" s="33"/>
      <c r="D253" s="34"/>
      <c r="E253" s="34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</row>
    <row r="254" spans="1:31" x14ac:dyDescent="0.25">
      <c r="A254" s="33"/>
      <c r="B254" s="33"/>
      <c r="C254" s="33"/>
      <c r="D254" s="34"/>
      <c r="E254" s="34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</row>
    <row r="255" spans="1:31" x14ac:dyDescent="0.25">
      <c r="A255" s="33"/>
      <c r="B255" s="33"/>
      <c r="C255" s="33"/>
      <c r="D255" s="34"/>
      <c r="E255" s="34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</row>
    <row r="256" spans="1:31" x14ac:dyDescent="0.25">
      <c r="A256" s="33"/>
      <c r="B256" s="33"/>
      <c r="C256" s="33"/>
      <c r="D256" s="34"/>
      <c r="E256" s="34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</row>
    <row r="257" spans="1:31" x14ac:dyDescent="0.25">
      <c r="A257" s="33"/>
      <c r="B257" s="33"/>
      <c r="C257" s="33"/>
      <c r="D257" s="34"/>
      <c r="E257" s="34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</row>
    <row r="258" spans="1:31" x14ac:dyDescent="0.25">
      <c r="A258" s="33"/>
      <c r="B258" s="33"/>
      <c r="C258" s="33"/>
      <c r="D258" s="34"/>
      <c r="E258" s="34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</row>
    <row r="259" spans="1:31" x14ac:dyDescent="0.25">
      <c r="A259" s="33"/>
      <c r="B259" s="33"/>
      <c r="C259" s="33"/>
      <c r="D259" s="34"/>
      <c r="E259" s="34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</row>
    <row r="260" spans="1:31" x14ac:dyDescent="0.25">
      <c r="A260" s="33"/>
      <c r="B260" s="33"/>
      <c r="C260" s="33"/>
      <c r="D260" s="34"/>
      <c r="E260" s="34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</row>
    <row r="261" spans="1:31" x14ac:dyDescent="0.25">
      <c r="A261" s="33"/>
      <c r="B261" s="33"/>
      <c r="C261" s="33"/>
      <c r="D261" s="34"/>
      <c r="E261" s="34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</row>
    <row r="262" spans="1:31" x14ac:dyDescent="0.25">
      <c r="A262" s="33"/>
      <c r="B262" s="33"/>
      <c r="C262" s="33"/>
      <c r="D262" s="34"/>
      <c r="E262" s="34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</row>
    <row r="263" spans="1:31" x14ac:dyDescent="0.25">
      <c r="A263" s="33"/>
      <c r="B263" s="33"/>
      <c r="C263" s="33"/>
      <c r="D263" s="34"/>
      <c r="E263" s="34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  <row r="264" spans="1:31" x14ac:dyDescent="0.25">
      <c r="A264" s="33"/>
      <c r="B264" s="33"/>
      <c r="C264" s="33"/>
      <c r="D264" s="34"/>
      <c r="E264" s="34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  <row r="265" spans="1:31" x14ac:dyDescent="0.25">
      <c r="A265" s="33"/>
      <c r="B265" s="33"/>
      <c r="C265" s="33"/>
      <c r="D265" s="34"/>
      <c r="E265" s="34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</row>
    <row r="266" spans="1:31" x14ac:dyDescent="0.25">
      <c r="A266" s="33"/>
      <c r="B266" s="33"/>
      <c r="C266" s="33"/>
      <c r="D266" s="34"/>
      <c r="E266" s="34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</row>
    <row r="267" spans="1:31" x14ac:dyDescent="0.25">
      <c r="A267" s="33"/>
      <c r="B267" s="33"/>
      <c r="C267" s="33"/>
      <c r="D267" s="34"/>
      <c r="E267" s="34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</row>
    <row r="268" spans="1:31" x14ac:dyDescent="0.25">
      <c r="A268" s="33"/>
      <c r="B268" s="33"/>
      <c r="C268" s="33"/>
      <c r="D268" s="34"/>
      <c r="E268" s="34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</row>
    <row r="269" spans="1:31" x14ac:dyDescent="0.25">
      <c r="A269" s="33"/>
      <c r="B269" s="33"/>
      <c r="C269" s="33"/>
      <c r="D269" s="34"/>
      <c r="E269" s="34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  <row r="270" spans="1:31" x14ac:dyDescent="0.25">
      <c r="A270" s="33"/>
      <c r="B270" s="33"/>
      <c r="C270" s="33"/>
      <c r="D270" s="34"/>
      <c r="E270" s="34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</row>
    <row r="271" spans="1:31" x14ac:dyDescent="0.25">
      <c r="A271" s="33"/>
      <c r="B271" s="33"/>
      <c r="C271" s="33"/>
      <c r="D271" s="34"/>
      <c r="E271" s="34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</row>
    <row r="272" spans="1:31" x14ac:dyDescent="0.25">
      <c r="A272" s="33"/>
      <c r="B272" s="33"/>
      <c r="C272" s="33"/>
      <c r="D272" s="34"/>
      <c r="E272" s="34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</row>
    <row r="273" spans="1:31" x14ac:dyDescent="0.25">
      <c r="A273" s="33"/>
      <c r="B273" s="33"/>
      <c r="C273" s="33"/>
      <c r="D273" s="34"/>
      <c r="E273" s="34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</row>
    <row r="274" spans="1:31" x14ac:dyDescent="0.25">
      <c r="A274" s="33"/>
      <c r="B274" s="33"/>
      <c r="C274" s="33"/>
      <c r="D274" s="34"/>
      <c r="E274" s="34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</row>
    <row r="275" spans="1:31" x14ac:dyDescent="0.25">
      <c r="A275" s="33"/>
      <c r="B275" s="33"/>
      <c r="C275" s="33"/>
      <c r="D275" s="34"/>
      <c r="E275" s="34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  <row r="276" spans="1:31" x14ac:dyDescent="0.25">
      <c r="A276" s="33"/>
      <c r="B276" s="33"/>
      <c r="C276" s="33"/>
      <c r="D276" s="34"/>
      <c r="E276" s="34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</row>
    <row r="277" spans="1:31" x14ac:dyDescent="0.25">
      <c r="A277" s="33"/>
      <c r="B277" s="33"/>
      <c r="C277" s="33"/>
      <c r="D277" s="34"/>
      <c r="E277" s="34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</row>
    <row r="278" spans="1:31" x14ac:dyDescent="0.25">
      <c r="A278" s="33"/>
      <c r="B278" s="33"/>
      <c r="C278" s="33"/>
      <c r="D278" s="34"/>
      <c r="E278" s="34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</row>
    <row r="279" spans="1:31" x14ac:dyDescent="0.25">
      <c r="A279" s="33"/>
      <c r="B279" s="33"/>
      <c r="C279" s="33"/>
      <c r="D279" s="34"/>
      <c r="E279" s="34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</row>
    <row r="280" spans="1:31" x14ac:dyDescent="0.25">
      <c r="A280" s="33"/>
      <c r="B280" s="33"/>
      <c r="C280" s="33"/>
      <c r="D280" s="34"/>
      <c r="E280" s="34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</row>
    <row r="281" spans="1:31" x14ac:dyDescent="0.25">
      <c r="A281" s="33"/>
      <c r="B281" s="33"/>
      <c r="C281" s="33"/>
      <c r="D281" s="34"/>
      <c r="E281" s="34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</row>
    <row r="282" spans="1:31" x14ac:dyDescent="0.25">
      <c r="A282" s="33"/>
      <c r="B282" s="33"/>
      <c r="C282" s="33"/>
      <c r="D282" s="34"/>
      <c r="E282" s="34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</row>
    <row r="283" spans="1:31" x14ac:dyDescent="0.25">
      <c r="A283" s="33"/>
      <c r="B283" s="33"/>
      <c r="C283" s="33"/>
      <c r="D283" s="34"/>
      <c r="E283" s="34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</row>
    <row r="284" spans="1:31" x14ac:dyDescent="0.25">
      <c r="A284" s="33"/>
      <c r="B284" s="33"/>
      <c r="C284" s="33"/>
      <c r="D284" s="34"/>
      <c r="E284" s="34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</row>
    <row r="285" spans="1:31" x14ac:dyDescent="0.25">
      <c r="A285" s="33"/>
      <c r="B285" s="33"/>
      <c r="C285" s="33"/>
      <c r="D285" s="34"/>
      <c r="E285" s="34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</row>
    <row r="286" spans="1:31" x14ac:dyDescent="0.25">
      <c r="A286" s="33"/>
      <c r="B286" s="33"/>
      <c r="C286" s="33"/>
      <c r="D286" s="34"/>
      <c r="E286" s="34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</row>
    <row r="287" spans="1:31" x14ac:dyDescent="0.25">
      <c r="A287" s="33"/>
      <c r="B287" s="33"/>
      <c r="C287" s="33"/>
      <c r="D287" s="34"/>
      <c r="E287" s="34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</row>
    <row r="288" spans="1:31" x14ac:dyDescent="0.25">
      <c r="A288" s="33"/>
      <c r="B288" s="33"/>
      <c r="C288" s="33"/>
      <c r="D288" s="34"/>
      <c r="E288" s="34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  <row r="289" spans="1:31" x14ac:dyDescent="0.25">
      <c r="A289" s="33"/>
      <c r="B289" s="33"/>
      <c r="C289" s="33"/>
      <c r="D289" s="34"/>
      <c r="E289" s="34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</row>
    <row r="290" spans="1:31" x14ac:dyDescent="0.25">
      <c r="A290" s="33"/>
      <c r="B290" s="33"/>
      <c r="C290" s="33"/>
      <c r="D290" s="34"/>
      <c r="E290" s="34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</row>
    <row r="291" spans="1:31" x14ac:dyDescent="0.25">
      <c r="A291" s="33"/>
      <c r="B291" s="33"/>
      <c r="C291" s="33"/>
      <c r="D291" s="34"/>
      <c r="E291" s="34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</row>
    <row r="292" spans="1:31" x14ac:dyDescent="0.25">
      <c r="A292" s="33"/>
      <c r="B292" s="33"/>
      <c r="C292" s="33"/>
      <c r="D292" s="34"/>
      <c r="E292" s="34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</row>
    <row r="293" spans="1:31" x14ac:dyDescent="0.25">
      <c r="A293" s="33"/>
      <c r="B293" s="33"/>
      <c r="C293" s="33"/>
      <c r="D293" s="34"/>
      <c r="E293" s="34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</row>
    <row r="294" spans="1:31" x14ac:dyDescent="0.25">
      <c r="A294" s="33"/>
      <c r="B294" s="33"/>
      <c r="C294" s="33"/>
      <c r="D294" s="34"/>
      <c r="E294" s="34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</row>
    <row r="295" spans="1:31" x14ac:dyDescent="0.25">
      <c r="A295" s="33"/>
      <c r="B295" s="33"/>
      <c r="C295" s="33"/>
      <c r="D295" s="34"/>
      <c r="E295" s="34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</row>
    <row r="296" spans="1:31" x14ac:dyDescent="0.25">
      <c r="A296" s="33"/>
      <c r="B296" s="33"/>
      <c r="C296" s="33"/>
      <c r="D296" s="34"/>
      <c r="E296" s="34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</row>
    <row r="297" spans="1:31" x14ac:dyDescent="0.25">
      <c r="A297" s="33"/>
      <c r="B297" s="33"/>
      <c r="C297" s="33"/>
      <c r="D297" s="34"/>
      <c r="E297" s="34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</row>
    <row r="298" spans="1:31" x14ac:dyDescent="0.25">
      <c r="A298" s="33"/>
      <c r="B298" s="33"/>
      <c r="C298" s="33"/>
      <c r="D298" s="34"/>
      <c r="E298" s="34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  <row r="299" spans="1:31" x14ac:dyDescent="0.25">
      <c r="A299" s="33"/>
      <c r="B299" s="33"/>
      <c r="C299" s="33"/>
      <c r="D299" s="34"/>
      <c r="E299" s="34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</row>
    <row r="300" spans="1:31" x14ac:dyDescent="0.25">
      <c r="A300" s="33"/>
      <c r="B300" s="33"/>
      <c r="C300" s="33"/>
      <c r="D300" s="34"/>
      <c r="E300" s="34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</row>
    <row r="301" spans="1:31" x14ac:dyDescent="0.25">
      <c r="A301" s="33"/>
      <c r="B301" s="33"/>
      <c r="C301" s="33"/>
      <c r="D301" s="34"/>
      <c r="E301" s="34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</row>
    <row r="302" spans="1:31" x14ac:dyDescent="0.25">
      <c r="A302" s="33"/>
      <c r="B302" s="33"/>
      <c r="C302" s="33"/>
      <c r="D302" s="34"/>
      <c r="E302" s="34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</row>
    <row r="303" spans="1:31" x14ac:dyDescent="0.25">
      <c r="A303" s="33"/>
      <c r="B303" s="33"/>
      <c r="C303" s="33"/>
      <c r="D303" s="34"/>
      <c r="E303" s="34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</row>
    <row r="304" spans="1:31" x14ac:dyDescent="0.25">
      <c r="A304" s="33"/>
      <c r="B304" s="33"/>
      <c r="C304" s="33"/>
      <c r="D304" s="34"/>
      <c r="E304" s="34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  <row r="305" spans="1:31" x14ac:dyDescent="0.25">
      <c r="A305" s="33"/>
      <c r="B305" s="33"/>
      <c r="C305" s="33"/>
      <c r="D305" s="34"/>
      <c r="E305" s="34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</row>
    <row r="306" spans="1:31" x14ac:dyDescent="0.25">
      <c r="A306" s="33"/>
      <c r="B306" s="33"/>
      <c r="C306" s="33"/>
      <c r="D306" s="34"/>
      <c r="E306" s="34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</row>
    <row r="307" spans="1:31" x14ac:dyDescent="0.25">
      <c r="A307" s="33"/>
      <c r="B307" s="33"/>
      <c r="C307" s="33"/>
      <c r="D307" s="34"/>
      <c r="E307" s="34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</row>
    <row r="308" spans="1:31" x14ac:dyDescent="0.25">
      <c r="A308" s="33"/>
      <c r="B308" s="33"/>
      <c r="C308" s="33"/>
      <c r="D308" s="34"/>
      <c r="E308" s="34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</row>
    <row r="309" spans="1:31" x14ac:dyDescent="0.25">
      <c r="A309" s="33"/>
      <c r="B309" s="33"/>
      <c r="C309" s="33"/>
      <c r="D309" s="34"/>
      <c r="E309" s="34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</row>
    <row r="310" spans="1:31" x14ac:dyDescent="0.25">
      <c r="A310" s="33"/>
      <c r="B310" s="33"/>
      <c r="C310" s="33"/>
      <c r="D310" s="34"/>
      <c r="E310" s="34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</row>
    <row r="311" spans="1:31" x14ac:dyDescent="0.25">
      <c r="A311" s="33"/>
      <c r="B311" s="33"/>
      <c r="C311" s="33"/>
      <c r="D311" s="34"/>
      <c r="E311" s="34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</row>
    <row r="312" spans="1:31" x14ac:dyDescent="0.25">
      <c r="A312" s="33"/>
      <c r="B312" s="33"/>
      <c r="C312" s="33"/>
      <c r="D312" s="34"/>
      <c r="E312" s="34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</row>
    <row r="313" spans="1:31" x14ac:dyDescent="0.25">
      <c r="A313" s="33"/>
      <c r="B313" s="33"/>
      <c r="C313" s="33"/>
      <c r="D313" s="34"/>
      <c r="E313" s="34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</row>
    <row r="314" spans="1:31" x14ac:dyDescent="0.25">
      <c r="A314" s="33"/>
      <c r="B314" s="33"/>
      <c r="C314" s="33"/>
      <c r="D314" s="34"/>
      <c r="E314" s="34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</row>
    <row r="315" spans="1:31" x14ac:dyDescent="0.25">
      <c r="A315" s="33"/>
      <c r="B315" s="33"/>
      <c r="C315" s="33"/>
      <c r="D315" s="34"/>
      <c r="E315" s="34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</row>
    <row r="316" spans="1:31" x14ac:dyDescent="0.25">
      <c r="A316" s="33"/>
      <c r="B316" s="33"/>
      <c r="C316" s="33"/>
      <c r="D316" s="34"/>
      <c r="E316" s="34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</row>
    <row r="317" spans="1:31" x14ac:dyDescent="0.25">
      <c r="A317" s="33"/>
      <c r="B317" s="33"/>
      <c r="C317" s="33"/>
      <c r="D317" s="34"/>
      <c r="E317" s="34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</row>
    <row r="318" spans="1:31" x14ac:dyDescent="0.25">
      <c r="A318" s="33"/>
      <c r="B318" s="33"/>
      <c r="C318" s="33"/>
      <c r="D318" s="34"/>
      <c r="E318" s="34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</row>
    <row r="319" spans="1:31" x14ac:dyDescent="0.25">
      <c r="A319" s="33"/>
      <c r="B319" s="33"/>
      <c r="C319" s="33"/>
      <c r="D319" s="34"/>
      <c r="E319" s="34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</row>
    <row r="320" spans="1:31" x14ac:dyDescent="0.25">
      <c r="A320" s="33"/>
      <c r="B320" s="33"/>
      <c r="C320" s="33"/>
      <c r="D320" s="34"/>
      <c r="E320" s="34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</row>
    <row r="321" spans="1:31" x14ac:dyDescent="0.25">
      <c r="A321" s="33"/>
      <c r="B321" s="33"/>
      <c r="C321" s="33"/>
      <c r="D321" s="34"/>
      <c r="E321" s="34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</row>
    <row r="322" spans="1:31" x14ac:dyDescent="0.25">
      <c r="A322" s="33"/>
      <c r="B322" s="33"/>
      <c r="C322" s="33"/>
      <c r="D322" s="34"/>
      <c r="E322" s="34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</row>
    <row r="323" spans="1:31" x14ac:dyDescent="0.25">
      <c r="A323" s="33"/>
      <c r="B323" s="33"/>
      <c r="C323" s="33"/>
      <c r="D323" s="34"/>
      <c r="E323" s="34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</row>
    <row r="324" spans="1:31" x14ac:dyDescent="0.25">
      <c r="A324" s="33"/>
      <c r="B324" s="33"/>
      <c r="C324" s="33"/>
      <c r="D324" s="34"/>
      <c r="E324" s="34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</row>
    <row r="325" spans="1:31" x14ac:dyDescent="0.25">
      <c r="A325" s="33"/>
      <c r="B325" s="33"/>
      <c r="C325" s="33"/>
      <c r="D325" s="34"/>
      <c r="E325" s="34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</row>
    <row r="326" spans="1:31" x14ac:dyDescent="0.25">
      <c r="A326" s="33"/>
      <c r="B326" s="33"/>
      <c r="C326" s="33"/>
      <c r="D326" s="34"/>
      <c r="E326" s="34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</row>
    <row r="327" spans="1:31" x14ac:dyDescent="0.25">
      <c r="A327" s="33"/>
      <c r="B327" s="33"/>
      <c r="C327" s="33"/>
      <c r="D327" s="34"/>
      <c r="E327" s="34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</row>
    <row r="328" spans="1:31" x14ac:dyDescent="0.25">
      <c r="A328" s="33"/>
      <c r="B328" s="33"/>
      <c r="C328" s="33"/>
      <c r="D328" s="34"/>
      <c r="E328" s="34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</row>
    <row r="329" spans="1:31" x14ac:dyDescent="0.25">
      <c r="A329" s="33"/>
      <c r="B329" s="33"/>
      <c r="C329" s="33"/>
      <c r="D329" s="34"/>
      <c r="E329" s="34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</row>
    <row r="330" spans="1:31" x14ac:dyDescent="0.25">
      <c r="A330" s="33"/>
      <c r="B330" s="33"/>
      <c r="C330" s="33"/>
      <c r="D330" s="34"/>
      <c r="E330" s="34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</row>
    <row r="331" spans="1:31" x14ac:dyDescent="0.25">
      <c r="A331" s="33"/>
      <c r="B331" s="33"/>
      <c r="C331" s="33"/>
      <c r="D331" s="34"/>
      <c r="E331" s="34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</row>
    <row r="332" spans="1:31" x14ac:dyDescent="0.25">
      <c r="A332" s="33"/>
      <c r="B332" s="33"/>
      <c r="C332" s="33"/>
      <c r="D332" s="34"/>
      <c r="E332" s="34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</row>
    <row r="333" spans="1:31" x14ac:dyDescent="0.25">
      <c r="A333" s="33"/>
      <c r="B333" s="33"/>
      <c r="C333" s="33"/>
      <c r="D333" s="34"/>
      <c r="E333" s="34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</row>
    <row r="334" spans="1:31" x14ac:dyDescent="0.25">
      <c r="A334" s="33"/>
      <c r="B334" s="33"/>
      <c r="C334" s="33"/>
      <c r="D334" s="34"/>
      <c r="E334" s="34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</row>
    <row r="335" spans="1:31" x14ac:dyDescent="0.25">
      <c r="A335" s="33"/>
      <c r="B335" s="33"/>
      <c r="C335" s="33"/>
      <c r="D335" s="34"/>
      <c r="E335" s="34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</row>
    <row r="336" spans="1:31" x14ac:dyDescent="0.25">
      <c r="A336" s="33"/>
      <c r="B336" s="33"/>
      <c r="C336" s="33"/>
      <c r="D336" s="34"/>
      <c r="E336" s="34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</row>
    <row r="337" spans="1:31" x14ac:dyDescent="0.25">
      <c r="A337" s="33"/>
      <c r="B337" s="33"/>
      <c r="C337" s="33"/>
      <c r="D337" s="34"/>
      <c r="E337" s="34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</row>
    <row r="338" spans="1:31" x14ac:dyDescent="0.25">
      <c r="A338" s="33"/>
      <c r="B338" s="33"/>
      <c r="C338" s="33"/>
      <c r="D338" s="34"/>
      <c r="E338" s="34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</row>
    <row r="339" spans="1:31" x14ac:dyDescent="0.25">
      <c r="A339" s="33"/>
      <c r="B339" s="33"/>
      <c r="C339" s="33"/>
      <c r="D339" s="34"/>
      <c r="E339" s="34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</row>
    <row r="340" spans="1:31" x14ac:dyDescent="0.25">
      <c r="A340" s="33"/>
      <c r="B340" s="33"/>
      <c r="C340" s="33"/>
      <c r="D340" s="34"/>
      <c r="E340" s="34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</row>
    <row r="341" spans="1:31" x14ac:dyDescent="0.25">
      <c r="A341" s="33"/>
      <c r="B341" s="33"/>
      <c r="C341" s="33"/>
      <c r="D341" s="34"/>
      <c r="E341" s="34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</row>
    <row r="342" spans="1:31" x14ac:dyDescent="0.25">
      <c r="A342" s="33"/>
      <c r="B342" s="33"/>
      <c r="C342" s="33"/>
      <c r="D342" s="34"/>
      <c r="E342" s="34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</row>
    <row r="343" spans="1:31" x14ac:dyDescent="0.25">
      <c r="A343" s="33"/>
      <c r="B343" s="33"/>
      <c r="C343" s="33"/>
      <c r="D343" s="34"/>
      <c r="E343" s="34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</row>
    <row r="344" spans="1:31" x14ac:dyDescent="0.25">
      <c r="A344" s="33"/>
      <c r="B344" s="33"/>
      <c r="C344" s="33"/>
      <c r="D344" s="34"/>
      <c r="E344" s="34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</row>
    <row r="345" spans="1:31" x14ac:dyDescent="0.25">
      <c r="A345" s="33"/>
      <c r="B345" s="33"/>
      <c r="C345" s="33"/>
      <c r="D345" s="34"/>
      <c r="E345" s="34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</row>
    <row r="346" spans="1:31" x14ac:dyDescent="0.25">
      <c r="A346" s="33"/>
      <c r="B346" s="33"/>
      <c r="C346" s="33"/>
      <c r="D346" s="34"/>
      <c r="E346" s="34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</row>
    <row r="347" spans="1:31" x14ac:dyDescent="0.25">
      <c r="A347" s="33"/>
      <c r="B347" s="33"/>
      <c r="C347" s="33"/>
      <c r="D347" s="34"/>
      <c r="E347" s="34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</row>
    <row r="348" spans="1:31" x14ac:dyDescent="0.25">
      <c r="A348" s="33"/>
      <c r="B348" s="33"/>
      <c r="C348" s="33"/>
      <c r="D348" s="34"/>
      <c r="E348" s="34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</row>
    <row r="349" spans="1:31" x14ac:dyDescent="0.25">
      <c r="A349" s="33"/>
      <c r="B349" s="33"/>
      <c r="C349" s="33"/>
      <c r="D349" s="34"/>
      <c r="E349" s="34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</row>
    <row r="350" spans="1:31" x14ac:dyDescent="0.25">
      <c r="A350" s="33"/>
      <c r="B350" s="33"/>
      <c r="C350" s="33"/>
      <c r="D350" s="34"/>
      <c r="E350" s="34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</row>
    <row r="351" spans="1:31" x14ac:dyDescent="0.25">
      <c r="A351" s="33"/>
      <c r="B351" s="33"/>
      <c r="C351" s="33"/>
      <c r="D351" s="34"/>
      <c r="E351" s="34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</row>
    <row r="352" spans="1:31" x14ac:dyDescent="0.25">
      <c r="A352" s="33"/>
      <c r="B352" s="33"/>
      <c r="C352" s="33"/>
      <c r="D352" s="34"/>
      <c r="E352" s="34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</row>
    <row r="353" spans="1:31" x14ac:dyDescent="0.25">
      <c r="A353" s="33"/>
      <c r="B353" s="33"/>
      <c r="C353" s="33"/>
      <c r="D353" s="34"/>
      <c r="E353" s="34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</row>
    <row r="354" spans="1:31" x14ac:dyDescent="0.25">
      <c r="A354" s="33"/>
      <c r="B354" s="33"/>
      <c r="C354" s="33"/>
      <c r="D354" s="34"/>
      <c r="E354" s="34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</row>
    <row r="355" spans="1:31" x14ac:dyDescent="0.25">
      <c r="A355" s="33"/>
      <c r="B355" s="33"/>
      <c r="C355" s="33"/>
      <c r="D355" s="34"/>
      <c r="E355" s="34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</row>
    <row r="356" spans="1:31" x14ac:dyDescent="0.25">
      <c r="A356" s="33"/>
      <c r="B356" s="33"/>
      <c r="C356" s="33"/>
      <c r="D356" s="34"/>
      <c r="E356" s="34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</row>
    <row r="357" spans="1:31" x14ac:dyDescent="0.25">
      <c r="A357" s="33"/>
      <c r="B357" s="33"/>
      <c r="C357" s="33"/>
      <c r="D357" s="34"/>
      <c r="E357" s="34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</row>
    <row r="358" spans="1:31" x14ac:dyDescent="0.25">
      <c r="A358" s="33"/>
      <c r="B358" s="33"/>
      <c r="C358" s="33"/>
      <c r="D358" s="34"/>
      <c r="E358" s="34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</row>
    <row r="359" spans="1:31" x14ac:dyDescent="0.25">
      <c r="A359" s="33"/>
      <c r="B359" s="33"/>
      <c r="C359" s="33"/>
      <c r="D359" s="34"/>
      <c r="E359" s="34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</row>
    <row r="360" spans="1:31" x14ac:dyDescent="0.25">
      <c r="A360" s="33"/>
      <c r="B360" s="33"/>
      <c r="C360" s="33"/>
      <c r="D360" s="34"/>
      <c r="E360" s="34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</row>
    <row r="361" spans="1:31" x14ac:dyDescent="0.25">
      <c r="A361" s="33"/>
      <c r="B361" s="33"/>
      <c r="C361" s="33"/>
      <c r="D361" s="34"/>
      <c r="E361" s="34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</row>
    <row r="362" spans="1:31" x14ac:dyDescent="0.25">
      <c r="A362" s="33"/>
      <c r="B362" s="33"/>
      <c r="C362" s="33"/>
      <c r="D362" s="34"/>
      <c r="E362" s="34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</row>
    <row r="363" spans="1:31" x14ac:dyDescent="0.25">
      <c r="A363" s="33"/>
      <c r="B363" s="33"/>
      <c r="C363" s="33"/>
      <c r="D363" s="34"/>
      <c r="E363" s="34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</row>
    <row r="364" spans="1:31" x14ac:dyDescent="0.25">
      <c r="A364" s="33"/>
      <c r="B364" s="33"/>
      <c r="C364" s="33"/>
      <c r="D364" s="34"/>
      <c r="E364" s="34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</row>
    <row r="365" spans="1:31" x14ac:dyDescent="0.25">
      <c r="A365" s="33"/>
      <c r="B365" s="33"/>
      <c r="C365" s="33"/>
      <c r="D365" s="34"/>
      <c r="E365" s="34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</row>
    <row r="366" spans="1:31" x14ac:dyDescent="0.25">
      <c r="A366" s="33"/>
      <c r="B366" s="33"/>
      <c r="C366" s="33"/>
      <c r="D366" s="34"/>
      <c r="E366" s="34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</row>
    <row r="367" spans="1:31" x14ac:dyDescent="0.25">
      <c r="A367" s="33"/>
      <c r="B367" s="33"/>
      <c r="C367" s="33"/>
      <c r="D367" s="34"/>
      <c r="E367" s="34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</row>
    <row r="368" spans="1:31" x14ac:dyDescent="0.25">
      <c r="A368" s="33"/>
      <c r="B368" s="33"/>
      <c r="C368" s="33"/>
      <c r="D368" s="34"/>
      <c r="E368" s="34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</row>
    <row r="369" spans="1:31" x14ac:dyDescent="0.25">
      <c r="A369" s="33"/>
      <c r="B369" s="33"/>
      <c r="C369" s="33"/>
      <c r="D369" s="34"/>
      <c r="E369" s="34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</row>
    <row r="370" spans="1:31" x14ac:dyDescent="0.25">
      <c r="A370" s="33"/>
      <c r="B370" s="33"/>
      <c r="C370" s="33"/>
      <c r="D370" s="34"/>
      <c r="E370" s="34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  <row r="371" spans="1:31" x14ac:dyDescent="0.25">
      <c r="A371" s="33"/>
      <c r="B371" s="33"/>
      <c r="C371" s="33"/>
      <c r="D371" s="34"/>
      <c r="E371" s="34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</row>
    <row r="372" spans="1:31" x14ac:dyDescent="0.25">
      <c r="A372" s="33"/>
      <c r="B372" s="33"/>
      <c r="C372" s="33"/>
      <c r="D372" s="34"/>
      <c r="E372" s="34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</row>
    <row r="373" spans="1:31" x14ac:dyDescent="0.25">
      <c r="A373" s="33"/>
      <c r="B373" s="33"/>
      <c r="C373" s="33"/>
      <c r="D373" s="34"/>
      <c r="E373" s="34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</row>
    <row r="374" spans="1:31" x14ac:dyDescent="0.25">
      <c r="A374" s="33"/>
      <c r="B374" s="33"/>
      <c r="C374" s="33"/>
      <c r="D374" s="34"/>
      <c r="E374" s="34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</row>
    <row r="375" spans="1:31" x14ac:dyDescent="0.25">
      <c r="A375" s="33"/>
      <c r="B375" s="33"/>
      <c r="C375" s="33"/>
      <c r="D375" s="34"/>
      <c r="E375" s="34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</row>
    <row r="376" spans="1:31" x14ac:dyDescent="0.25">
      <c r="A376" s="33"/>
      <c r="B376" s="33"/>
      <c r="C376" s="33"/>
      <c r="D376" s="34"/>
      <c r="E376" s="34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</row>
    <row r="377" spans="1:31" x14ac:dyDescent="0.25">
      <c r="A377" s="33"/>
      <c r="B377" s="33"/>
      <c r="C377" s="33"/>
      <c r="D377" s="34"/>
      <c r="E377" s="34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</row>
    <row r="378" spans="1:31" x14ac:dyDescent="0.25">
      <c r="A378" s="33"/>
      <c r="B378" s="33"/>
      <c r="C378" s="33"/>
      <c r="D378" s="34"/>
      <c r="E378" s="34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</row>
    <row r="379" spans="1:31" x14ac:dyDescent="0.25">
      <c r="A379" s="33"/>
      <c r="B379" s="33"/>
      <c r="C379" s="33"/>
      <c r="D379" s="34"/>
      <c r="E379" s="34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</row>
    <row r="380" spans="1:31" x14ac:dyDescent="0.25">
      <c r="A380" s="33"/>
      <c r="B380" s="33"/>
      <c r="C380" s="33"/>
      <c r="D380" s="34"/>
      <c r="E380" s="34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</row>
    <row r="381" spans="1:31" x14ac:dyDescent="0.25">
      <c r="A381" s="33"/>
      <c r="B381" s="33"/>
      <c r="C381" s="33"/>
      <c r="D381" s="34"/>
      <c r="E381" s="34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</row>
    <row r="382" spans="1:31" x14ac:dyDescent="0.25">
      <c r="A382" s="33"/>
      <c r="B382" s="33"/>
      <c r="C382" s="33"/>
      <c r="D382" s="34"/>
      <c r="E382" s="34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</row>
    <row r="383" spans="1:31" x14ac:dyDescent="0.25">
      <c r="A383" s="33"/>
      <c r="B383" s="33"/>
      <c r="C383" s="33"/>
      <c r="D383" s="34"/>
      <c r="E383" s="34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</row>
    <row r="384" spans="1:31" x14ac:dyDescent="0.25">
      <c r="A384" s="33"/>
      <c r="B384" s="33"/>
      <c r="C384" s="33"/>
      <c r="D384" s="34"/>
      <c r="E384" s="34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</row>
    <row r="385" spans="1:31" x14ac:dyDescent="0.25">
      <c r="A385" s="33"/>
      <c r="B385" s="33"/>
      <c r="C385" s="33"/>
      <c r="D385" s="34"/>
      <c r="E385" s="34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</row>
    <row r="386" spans="1:31" x14ac:dyDescent="0.25">
      <c r="A386" s="33"/>
      <c r="B386" s="33"/>
      <c r="C386" s="33"/>
      <c r="D386" s="34"/>
      <c r="E386" s="34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</row>
    <row r="387" spans="1:31" x14ac:dyDescent="0.25">
      <c r="A387" s="33"/>
      <c r="B387" s="33"/>
      <c r="C387" s="33"/>
      <c r="D387" s="34"/>
      <c r="E387" s="34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</row>
    <row r="388" spans="1:31" x14ac:dyDescent="0.25">
      <c r="A388" s="33"/>
      <c r="B388" s="33"/>
      <c r="C388" s="33"/>
      <c r="D388" s="34"/>
      <c r="E388" s="34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</row>
    <row r="389" spans="1:31" x14ac:dyDescent="0.25">
      <c r="A389" s="33"/>
      <c r="B389" s="33"/>
      <c r="C389" s="33"/>
      <c r="D389" s="34"/>
      <c r="E389" s="34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</row>
    <row r="390" spans="1:31" x14ac:dyDescent="0.25">
      <c r="A390" s="33"/>
      <c r="B390" s="33"/>
      <c r="C390" s="33"/>
      <c r="D390" s="34"/>
      <c r="E390" s="34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</row>
    <row r="391" spans="1:31" x14ac:dyDescent="0.25">
      <c r="A391" s="33"/>
      <c r="B391" s="33"/>
      <c r="C391" s="33"/>
      <c r="D391" s="34"/>
      <c r="E391" s="34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</row>
    <row r="392" spans="1:31" x14ac:dyDescent="0.25">
      <c r="A392" s="33"/>
      <c r="B392" s="33"/>
      <c r="C392" s="33"/>
      <c r="D392" s="34"/>
      <c r="E392" s="34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</row>
    <row r="393" spans="1:31" x14ac:dyDescent="0.25">
      <c r="A393" s="33"/>
      <c r="B393" s="33"/>
      <c r="C393" s="33"/>
      <c r="D393" s="34"/>
      <c r="E393" s="34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</row>
    <row r="394" spans="1:31" x14ac:dyDescent="0.25">
      <c r="A394" s="33"/>
      <c r="B394" s="33"/>
      <c r="C394" s="33"/>
      <c r="D394" s="34"/>
      <c r="E394" s="34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</row>
    <row r="395" spans="1:31" x14ac:dyDescent="0.25">
      <c r="A395" s="33"/>
      <c r="B395" s="33"/>
      <c r="C395" s="33"/>
      <c r="D395" s="34"/>
      <c r="E395" s="34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</row>
    <row r="396" spans="1:31" x14ac:dyDescent="0.25">
      <c r="A396" s="33"/>
      <c r="B396" s="33"/>
      <c r="C396" s="33"/>
      <c r="D396" s="34"/>
      <c r="E396" s="34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</row>
    <row r="397" spans="1:31" x14ac:dyDescent="0.25">
      <c r="A397" s="33"/>
      <c r="B397" s="33"/>
      <c r="C397" s="33"/>
      <c r="D397" s="34"/>
      <c r="E397" s="34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</row>
    <row r="398" spans="1:31" x14ac:dyDescent="0.25">
      <c r="A398" s="33"/>
      <c r="B398" s="33"/>
      <c r="C398" s="33"/>
      <c r="D398" s="34"/>
      <c r="E398" s="34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</row>
    <row r="399" spans="1:31" x14ac:dyDescent="0.25">
      <c r="A399" s="33"/>
      <c r="B399" s="33"/>
      <c r="C399" s="33"/>
      <c r="D399" s="34"/>
      <c r="E399" s="34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</row>
    <row r="400" spans="1:31" x14ac:dyDescent="0.25">
      <c r="A400" s="33"/>
      <c r="B400" s="33"/>
      <c r="C400" s="33"/>
      <c r="D400" s="34"/>
      <c r="E400" s="34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</row>
    <row r="401" spans="1:31" x14ac:dyDescent="0.25">
      <c r="A401" s="33"/>
      <c r="B401" s="33"/>
      <c r="C401" s="33"/>
      <c r="D401" s="34"/>
      <c r="E401" s="34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</row>
    <row r="402" spans="1:31" x14ac:dyDescent="0.25">
      <c r="A402" s="33"/>
      <c r="B402" s="33"/>
      <c r="C402" s="33"/>
      <c r="D402" s="34"/>
      <c r="E402" s="34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</row>
    <row r="403" spans="1:31" x14ac:dyDescent="0.25">
      <c r="A403" s="33"/>
      <c r="B403" s="33"/>
      <c r="C403" s="33"/>
      <c r="D403" s="34"/>
      <c r="E403" s="34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</row>
    <row r="404" spans="1:31" x14ac:dyDescent="0.25">
      <c r="A404" s="33"/>
      <c r="B404" s="33"/>
      <c r="C404" s="33"/>
      <c r="D404" s="34"/>
      <c r="E404" s="34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</row>
    <row r="405" spans="1:31" x14ac:dyDescent="0.25">
      <c r="A405" s="33"/>
      <c r="B405" s="33"/>
      <c r="C405" s="33"/>
      <c r="D405" s="34"/>
      <c r="E405" s="34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</row>
    <row r="406" spans="1:31" x14ac:dyDescent="0.25">
      <c r="A406" s="33"/>
      <c r="B406" s="33"/>
      <c r="C406" s="33"/>
      <c r="D406" s="34"/>
      <c r="E406" s="34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</row>
    <row r="407" spans="1:31" x14ac:dyDescent="0.25">
      <c r="A407" s="33"/>
      <c r="B407" s="33"/>
      <c r="C407" s="33"/>
      <c r="D407" s="34"/>
      <c r="E407" s="34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</row>
    <row r="408" spans="1:31" x14ac:dyDescent="0.25">
      <c r="A408" s="33"/>
      <c r="B408" s="33"/>
      <c r="C408" s="33"/>
      <c r="D408" s="34"/>
      <c r="E408" s="34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</row>
    <row r="409" spans="1:31" x14ac:dyDescent="0.25">
      <c r="A409" s="33"/>
      <c r="B409" s="33"/>
      <c r="C409" s="33"/>
      <c r="D409" s="34"/>
      <c r="E409" s="34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</row>
    <row r="410" spans="1:31" x14ac:dyDescent="0.25">
      <c r="A410" s="33"/>
      <c r="B410" s="33"/>
      <c r="C410" s="33"/>
      <c r="D410" s="34"/>
      <c r="E410" s="34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</row>
    <row r="411" spans="1:31" x14ac:dyDescent="0.25">
      <c r="A411" s="33"/>
      <c r="B411" s="33"/>
      <c r="C411" s="33"/>
      <c r="D411" s="34"/>
      <c r="E411" s="34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</row>
    <row r="412" spans="1:31" x14ac:dyDescent="0.25">
      <c r="A412" s="33"/>
      <c r="B412" s="33"/>
      <c r="C412" s="33"/>
      <c r="D412" s="34"/>
      <c r="E412" s="34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</row>
    <row r="413" spans="1:31" x14ac:dyDescent="0.25">
      <c r="A413" s="33"/>
      <c r="B413" s="33"/>
      <c r="C413" s="33"/>
      <c r="D413" s="34"/>
      <c r="E413" s="34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</row>
    <row r="414" spans="1:31" x14ac:dyDescent="0.25">
      <c r="A414" s="33"/>
      <c r="B414" s="33"/>
      <c r="C414" s="33"/>
      <c r="D414" s="34"/>
      <c r="E414" s="34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</row>
    <row r="415" spans="1:31" x14ac:dyDescent="0.25">
      <c r="A415" s="33"/>
      <c r="B415" s="33"/>
      <c r="C415" s="33"/>
      <c r="D415" s="34"/>
      <c r="E415" s="34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</row>
    <row r="416" spans="1:31" x14ac:dyDescent="0.25">
      <c r="A416" s="33"/>
      <c r="B416" s="33"/>
      <c r="C416" s="33"/>
      <c r="D416" s="34"/>
      <c r="E416" s="34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</row>
    <row r="417" spans="1:31" x14ac:dyDescent="0.25">
      <c r="A417" s="33"/>
      <c r="B417" s="33"/>
      <c r="C417" s="33"/>
      <c r="D417" s="34"/>
      <c r="E417" s="34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</row>
    <row r="418" spans="1:31" x14ac:dyDescent="0.25">
      <c r="A418" s="33"/>
      <c r="B418" s="33"/>
      <c r="C418" s="33"/>
      <c r="D418" s="34"/>
      <c r="E418" s="34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</row>
    <row r="419" spans="1:31" x14ac:dyDescent="0.25">
      <c r="A419" s="33"/>
      <c r="B419" s="33"/>
      <c r="C419" s="33"/>
      <c r="D419" s="34"/>
      <c r="E419" s="34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</row>
    <row r="420" spans="1:31" x14ac:dyDescent="0.25">
      <c r="A420" s="33"/>
      <c r="B420" s="33"/>
      <c r="C420" s="33"/>
      <c r="D420" s="34"/>
      <c r="E420" s="34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</row>
    <row r="421" spans="1:31" x14ac:dyDescent="0.25">
      <c r="A421" s="33"/>
      <c r="B421" s="33"/>
      <c r="C421" s="33"/>
      <c r="D421" s="34"/>
      <c r="E421" s="34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</row>
    <row r="422" spans="1:31" x14ac:dyDescent="0.25">
      <c r="A422" s="33"/>
      <c r="B422" s="33"/>
      <c r="C422" s="33"/>
      <c r="D422" s="34"/>
      <c r="E422" s="34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</row>
    <row r="423" spans="1:31" x14ac:dyDescent="0.25">
      <c r="A423" s="33"/>
      <c r="B423" s="33"/>
      <c r="C423" s="33"/>
      <c r="D423" s="34"/>
      <c r="E423" s="34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</row>
    <row r="424" spans="1:31" x14ac:dyDescent="0.25">
      <c r="A424" s="33"/>
      <c r="B424" s="33"/>
      <c r="C424" s="33"/>
      <c r="D424" s="34"/>
      <c r="E424" s="34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</row>
    <row r="425" spans="1:31" x14ac:dyDescent="0.25">
      <c r="A425" s="33"/>
      <c r="B425" s="33"/>
      <c r="C425" s="33"/>
      <c r="D425" s="34"/>
      <c r="E425" s="34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</row>
    <row r="426" spans="1:31" x14ac:dyDescent="0.25">
      <c r="A426" s="33"/>
      <c r="B426" s="33"/>
      <c r="C426" s="33"/>
      <c r="D426" s="34"/>
      <c r="E426" s="34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</row>
    <row r="427" spans="1:31" x14ac:dyDescent="0.25">
      <c r="A427" s="33"/>
      <c r="B427" s="33"/>
      <c r="C427" s="33"/>
      <c r="D427" s="34"/>
      <c r="E427" s="34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</row>
    <row r="428" spans="1:31" x14ac:dyDescent="0.25">
      <c r="A428" s="33"/>
      <c r="B428" s="33"/>
      <c r="C428" s="33"/>
      <c r="D428" s="34"/>
      <c r="E428" s="34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</row>
    <row r="429" spans="1:31" x14ac:dyDescent="0.25">
      <c r="A429" s="33"/>
      <c r="B429" s="33"/>
      <c r="C429" s="33"/>
      <c r="D429" s="34"/>
      <c r="E429" s="34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</row>
    <row r="430" spans="1:31" x14ac:dyDescent="0.25">
      <c r="A430" s="33"/>
      <c r="B430" s="33"/>
      <c r="C430" s="33"/>
      <c r="D430" s="34"/>
      <c r="E430" s="34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</row>
    <row r="431" spans="1:31" x14ac:dyDescent="0.25">
      <c r="A431" s="33"/>
      <c r="B431" s="33"/>
      <c r="C431" s="33"/>
      <c r="D431" s="34"/>
      <c r="E431" s="34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</row>
    <row r="432" spans="1:31" x14ac:dyDescent="0.25">
      <c r="A432" s="33"/>
      <c r="B432" s="33"/>
      <c r="C432" s="33"/>
      <c r="D432" s="34"/>
      <c r="E432" s="34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</row>
    <row r="433" spans="1:31" x14ac:dyDescent="0.25">
      <c r="A433" s="33"/>
      <c r="B433" s="33"/>
      <c r="C433" s="33"/>
      <c r="D433" s="34"/>
      <c r="E433" s="34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</row>
    <row r="434" spans="1:31" x14ac:dyDescent="0.25">
      <c r="A434" s="33"/>
      <c r="B434" s="33"/>
      <c r="C434" s="33"/>
      <c r="D434" s="34"/>
      <c r="E434" s="34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</row>
    <row r="435" spans="1:31" x14ac:dyDescent="0.25">
      <c r="A435" s="33"/>
      <c r="B435" s="33"/>
      <c r="C435" s="33"/>
      <c r="D435" s="34"/>
      <c r="E435" s="34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</row>
    <row r="436" spans="1:31" x14ac:dyDescent="0.25">
      <c r="A436" s="33"/>
      <c r="B436" s="33"/>
      <c r="C436" s="33"/>
      <c r="D436" s="34"/>
      <c r="E436" s="34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</row>
    <row r="437" spans="1:31" x14ac:dyDescent="0.25">
      <c r="A437" s="33"/>
      <c r="B437" s="33"/>
      <c r="C437" s="33"/>
      <c r="D437" s="34"/>
      <c r="E437" s="34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</row>
    <row r="438" spans="1:31" x14ac:dyDescent="0.25">
      <c r="A438" s="33"/>
      <c r="B438" s="33"/>
      <c r="C438" s="33"/>
      <c r="D438" s="34"/>
      <c r="E438" s="34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</row>
    <row r="439" spans="1:31" x14ac:dyDescent="0.25">
      <c r="A439" s="33"/>
      <c r="B439" s="33"/>
      <c r="C439" s="33"/>
      <c r="D439" s="34"/>
      <c r="E439" s="34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</row>
    <row r="440" spans="1:31" x14ac:dyDescent="0.25">
      <c r="A440" s="33"/>
      <c r="B440" s="33"/>
      <c r="C440" s="33"/>
      <c r="D440" s="34"/>
      <c r="E440" s="34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</row>
    <row r="441" spans="1:31" x14ac:dyDescent="0.25">
      <c r="A441" s="33"/>
      <c r="B441" s="33"/>
      <c r="C441" s="33"/>
      <c r="D441" s="34"/>
      <c r="E441" s="34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</row>
    <row r="442" spans="1:31" x14ac:dyDescent="0.25">
      <c r="A442" s="33"/>
      <c r="B442" s="33"/>
      <c r="C442" s="33"/>
      <c r="D442" s="34"/>
      <c r="E442" s="34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</row>
    <row r="443" spans="1:31" x14ac:dyDescent="0.25">
      <c r="A443" s="33"/>
      <c r="B443" s="33"/>
      <c r="C443" s="33"/>
      <c r="D443" s="34"/>
      <c r="E443" s="34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</row>
    <row r="444" spans="1:31" x14ac:dyDescent="0.25">
      <c r="A444" s="33"/>
      <c r="B444" s="33"/>
      <c r="C444" s="33"/>
      <c r="D444" s="34"/>
      <c r="E444" s="34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</row>
    <row r="445" spans="1:31" x14ac:dyDescent="0.25">
      <c r="A445" s="33"/>
      <c r="B445" s="33"/>
      <c r="C445" s="33"/>
      <c r="D445" s="34"/>
      <c r="E445" s="34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</row>
    <row r="446" spans="1:31" x14ac:dyDescent="0.25">
      <c r="A446" s="33"/>
      <c r="B446" s="33"/>
      <c r="C446" s="33"/>
      <c r="D446" s="34"/>
      <c r="E446" s="34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</row>
    <row r="447" spans="1:31" x14ac:dyDescent="0.25">
      <c r="A447" s="33"/>
      <c r="B447" s="33"/>
      <c r="C447" s="33"/>
      <c r="D447" s="34"/>
      <c r="E447" s="34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</row>
    <row r="448" spans="1:31" x14ac:dyDescent="0.25">
      <c r="A448" s="33"/>
      <c r="B448" s="33"/>
      <c r="C448" s="33"/>
      <c r="D448" s="34"/>
      <c r="E448" s="34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</row>
    <row r="449" spans="1:31" x14ac:dyDescent="0.25">
      <c r="A449" s="33"/>
      <c r="B449" s="33"/>
      <c r="C449" s="33"/>
      <c r="D449" s="34"/>
      <c r="E449" s="34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</row>
    <row r="450" spans="1:31" x14ac:dyDescent="0.25">
      <c r="A450" s="33"/>
      <c r="B450" s="33"/>
      <c r="C450" s="33"/>
      <c r="D450" s="34"/>
      <c r="E450" s="34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</row>
    <row r="451" spans="1:31" x14ac:dyDescent="0.25">
      <c r="A451" s="33"/>
      <c r="B451" s="33"/>
      <c r="C451" s="33"/>
      <c r="D451" s="34"/>
      <c r="E451" s="34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</row>
    <row r="452" spans="1:31" x14ac:dyDescent="0.25">
      <c r="A452" s="33"/>
      <c r="B452" s="33"/>
      <c r="C452" s="33"/>
      <c r="D452" s="34"/>
      <c r="E452" s="34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</row>
    <row r="453" spans="1:31" x14ac:dyDescent="0.25">
      <c r="A453" s="33"/>
      <c r="B453" s="33"/>
      <c r="C453" s="33"/>
      <c r="D453" s="34"/>
      <c r="E453" s="34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</row>
    <row r="454" spans="1:31" x14ac:dyDescent="0.25">
      <c r="A454" s="33"/>
      <c r="B454" s="33"/>
      <c r="C454" s="33"/>
      <c r="D454" s="34"/>
      <c r="E454" s="34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</row>
    <row r="455" spans="1:31" x14ac:dyDescent="0.25">
      <c r="A455" s="33"/>
      <c r="B455" s="33"/>
      <c r="C455" s="33"/>
      <c r="D455" s="34"/>
      <c r="E455" s="34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</row>
    <row r="456" spans="1:31" x14ac:dyDescent="0.25">
      <c r="A456" s="33"/>
      <c r="B456" s="33"/>
      <c r="C456" s="33"/>
      <c r="D456" s="34"/>
      <c r="E456" s="34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</row>
    <row r="457" spans="1:31" x14ac:dyDescent="0.25">
      <c r="A457" s="33"/>
      <c r="B457" s="33"/>
      <c r="C457" s="33"/>
      <c r="D457" s="34"/>
      <c r="E457" s="34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</row>
    <row r="458" spans="1:31" x14ac:dyDescent="0.25">
      <c r="A458" s="33"/>
      <c r="B458" s="33"/>
      <c r="C458" s="33"/>
      <c r="D458" s="34"/>
      <c r="E458" s="34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</row>
    <row r="459" spans="1:31" x14ac:dyDescent="0.25">
      <c r="A459" s="33"/>
      <c r="B459" s="33"/>
      <c r="C459" s="33"/>
      <c r="D459" s="34"/>
      <c r="E459" s="34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</row>
    <row r="460" spans="1:31" x14ac:dyDescent="0.25">
      <c r="A460" s="33"/>
      <c r="B460" s="33"/>
      <c r="C460" s="33"/>
      <c r="D460" s="34"/>
      <c r="E460" s="34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</row>
    <row r="461" spans="1:31" x14ac:dyDescent="0.25">
      <c r="A461" s="33"/>
      <c r="B461" s="33"/>
      <c r="C461" s="33"/>
      <c r="D461" s="34"/>
      <c r="E461" s="34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</row>
    <row r="462" spans="1:31" x14ac:dyDescent="0.25">
      <c r="A462" s="33"/>
      <c r="B462" s="33"/>
      <c r="C462" s="33"/>
      <c r="D462" s="34"/>
      <c r="E462" s="34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</row>
    <row r="463" spans="1:31" x14ac:dyDescent="0.25">
      <c r="A463" s="33"/>
      <c r="B463" s="33"/>
      <c r="C463" s="33"/>
      <c r="D463" s="34"/>
      <c r="E463" s="34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</row>
    <row r="464" spans="1:31" x14ac:dyDescent="0.25">
      <c r="A464" s="33"/>
      <c r="B464" s="33"/>
      <c r="C464" s="33"/>
      <c r="D464" s="34"/>
      <c r="E464" s="34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</row>
    <row r="465" spans="1:31" x14ac:dyDescent="0.25">
      <c r="A465" s="33"/>
      <c r="B465" s="33"/>
      <c r="C465" s="33"/>
      <c r="D465" s="34"/>
      <c r="E465" s="34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</row>
    <row r="466" spans="1:31" x14ac:dyDescent="0.25">
      <c r="A466" s="33"/>
      <c r="B466" s="33"/>
      <c r="C466" s="33"/>
      <c r="D466" s="34"/>
      <c r="E466" s="34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</row>
    <row r="467" spans="1:31" x14ac:dyDescent="0.25">
      <c r="A467" s="33"/>
      <c r="B467" s="33"/>
      <c r="C467" s="33"/>
      <c r="D467" s="34"/>
      <c r="E467" s="34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</row>
    <row r="468" spans="1:31" x14ac:dyDescent="0.25">
      <c r="A468" s="33"/>
      <c r="B468" s="33"/>
      <c r="C468" s="33"/>
      <c r="D468" s="34"/>
      <c r="E468" s="34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</row>
    <row r="469" spans="1:31" x14ac:dyDescent="0.25">
      <c r="A469" s="33"/>
      <c r="B469" s="33"/>
      <c r="C469" s="33"/>
      <c r="D469" s="34"/>
      <c r="E469" s="34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</row>
    <row r="470" spans="1:31" x14ac:dyDescent="0.25">
      <c r="A470" s="33"/>
      <c r="B470" s="33"/>
      <c r="C470" s="33"/>
      <c r="D470" s="34"/>
      <c r="E470" s="34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</row>
    <row r="471" spans="1:31" x14ac:dyDescent="0.25">
      <c r="A471" s="33"/>
      <c r="B471" s="33"/>
      <c r="C471" s="33"/>
      <c r="D471" s="34"/>
      <c r="E471" s="34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</row>
    <row r="472" spans="1:31" x14ac:dyDescent="0.25">
      <c r="A472" s="33"/>
      <c r="B472" s="33"/>
      <c r="C472" s="33"/>
      <c r="D472" s="34"/>
      <c r="E472" s="34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</row>
    <row r="473" spans="1:31" x14ac:dyDescent="0.25">
      <c r="A473" s="33"/>
      <c r="B473" s="33"/>
      <c r="C473" s="33"/>
      <c r="D473" s="34"/>
      <c r="E473" s="34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</row>
    <row r="474" spans="1:31" x14ac:dyDescent="0.25">
      <c r="A474" s="33"/>
      <c r="B474" s="33"/>
      <c r="C474" s="33"/>
      <c r="D474" s="34"/>
      <c r="E474" s="34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</row>
    <row r="475" spans="1:31" x14ac:dyDescent="0.25">
      <c r="A475" s="33"/>
      <c r="B475" s="33"/>
      <c r="C475" s="33"/>
      <c r="D475" s="34"/>
      <c r="E475" s="34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</row>
    <row r="476" spans="1:31" x14ac:dyDescent="0.25">
      <c r="A476" s="33"/>
      <c r="B476" s="33"/>
      <c r="C476" s="33"/>
      <c r="D476" s="34"/>
      <c r="E476" s="34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</row>
    <row r="477" spans="1:31" x14ac:dyDescent="0.25">
      <c r="A477" s="33"/>
      <c r="B477" s="33"/>
      <c r="C477" s="33"/>
      <c r="D477" s="34"/>
      <c r="E477" s="34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</row>
    <row r="478" spans="1:31" x14ac:dyDescent="0.25">
      <c r="A478" s="33"/>
      <c r="B478" s="33"/>
      <c r="C478" s="33"/>
      <c r="D478" s="34"/>
      <c r="E478" s="34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</row>
    <row r="479" spans="1:31" x14ac:dyDescent="0.25">
      <c r="A479" s="33"/>
      <c r="B479" s="33"/>
      <c r="C479" s="33"/>
      <c r="D479" s="34"/>
      <c r="E479" s="34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</row>
    <row r="480" spans="1:31" x14ac:dyDescent="0.25">
      <c r="A480" s="33"/>
      <c r="B480" s="33"/>
      <c r="C480" s="33"/>
      <c r="D480" s="34"/>
      <c r="E480" s="34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</row>
    <row r="481" spans="1:31" x14ac:dyDescent="0.25">
      <c r="A481" s="33"/>
      <c r="B481" s="33"/>
      <c r="C481" s="33"/>
      <c r="D481" s="34"/>
      <c r="E481" s="34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</row>
    <row r="482" spans="1:31" x14ac:dyDescent="0.25">
      <c r="A482" s="33"/>
      <c r="B482" s="33"/>
      <c r="C482" s="33"/>
      <c r="D482" s="34"/>
      <c r="E482" s="34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</row>
    <row r="483" spans="1:31" x14ac:dyDescent="0.25">
      <c r="A483" s="33"/>
      <c r="B483" s="33"/>
      <c r="C483" s="33"/>
      <c r="D483" s="34"/>
      <c r="E483" s="34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</row>
    <row r="484" spans="1:31" x14ac:dyDescent="0.25">
      <c r="A484" s="33"/>
      <c r="B484" s="33"/>
      <c r="C484" s="33"/>
      <c r="D484" s="34"/>
      <c r="E484" s="34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</row>
    <row r="485" spans="1:31" x14ac:dyDescent="0.25">
      <c r="A485" s="33"/>
      <c r="B485" s="33"/>
      <c r="C485" s="33"/>
      <c r="D485" s="34"/>
      <c r="E485" s="34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</row>
    <row r="486" spans="1:31" x14ac:dyDescent="0.25">
      <c r="A486" s="33"/>
      <c r="B486" s="33"/>
      <c r="C486" s="33"/>
      <c r="D486" s="34"/>
      <c r="E486" s="34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</row>
    <row r="487" spans="1:31" x14ac:dyDescent="0.25">
      <c r="A487" s="33"/>
      <c r="B487" s="33"/>
      <c r="C487" s="33"/>
      <c r="D487" s="34"/>
      <c r="E487" s="34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</row>
    <row r="488" spans="1:31" x14ac:dyDescent="0.25">
      <c r="A488" s="33"/>
      <c r="B488" s="33"/>
      <c r="C488" s="33"/>
      <c r="D488" s="34"/>
      <c r="E488" s="34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</row>
    <row r="489" spans="1:31" x14ac:dyDescent="0.25">
      <c r="A489" s="33"/>
      <c r="B489" s="33"/>
      <c r="C489" s="33"/>
      <c r="D489" s="34"/>
      <c r="E489" s="34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</row>
    <row r="490" spans="1:31" x14ac:dyDescent="0.25">
      <c r="A490" s="33"/>
      <c r="B490" s="33"/>
      <c r="C490" s="33"/>
      <c r="D490" s="34"/>
      <c r="E490" s="34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</row>
    <row r="491" spans="1:31" x14ac:dyDescent="0.25">
      <c r="A491" s="33"/>
      <c r="B491" s="33"/>
      <c r="C491" s="33"/>
      <c r="D491" s="34"/>
      <c r="E491" s="34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</row>
    <row r="492" spans="1:31" x14ac:dyDescent="0.25">
      <c r="A492" s="33"/>
      <c r="B492" s="33"/>
      <c r="C492" s="33"/>
      <c r="D492" s="34"/>
      <c r="E492" s="34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</row>
    <row r="493" spans="1:31" x14ac:dyDescent="0.25">
      <c r="A493" s="33"/>
      <c r="B493" s="33"/>
      <c r="C493" s="33"/>
      <c r="D493" s="34"/>
      <c r="E493" s="34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</row>
    <row r="494" spans="1:31" x14ac:dyDescent="0.25">
      <c r="A494" s="33"/>
      <c r="B494" s="33"/>
      <c r="C494" s="33"/>
      <c r="D494" s="34"/>
      <c r="E494" s="34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</row>
    <row r="495" spans="1:31" x14ac:dyDescent="0.25">
      <c r="A495" s="33"/>
      <c r="B495" s="33"/>
      <c r="C495" s="33"/>
      <c r="D495" s="34"/>
      <c r="E495" s="34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</row>
    <row r="496" spans="1:31" x14ac:dyDescent="0.25">
      <c r="A496" s="33"/>
      <c r="B496" s="33"/>
      <c r="C496" s="33"/>
      <c r="D496" s="34"/>
      <c r="E496" s="34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</row>
    <row r="497" spans="1:31" x14ac:dyDescent="0.25">
      <c r="A497" s="33"/>
      <c r="B497" s="33"/>
      <c r="C497" s="33"/>
      <c r="D497" s="34"/>
      <c r="E497" s="34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</row>
    <row r="498" spans="1:31" x14ac:dyDescent="0.25">
      <c r="A498" s="33"/>
      <c r="B498" s="33"/>
      <c r="C498" s="33"/>
      <c r="D498" s="34"/>
      <c r="E498" s="34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</row>
    <row r="499" spans="1:31" x14ac:dyDescent="0.25">
      <c r="A499" s="33"/>
      <c r="B499" s="33"/>
      <c r="C499" s="33"/>
      <c r="D499" s="34"/>
      <c r="E499" s="34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</row>
    <row r="500" spans="1:31" x14ac:dyDescent="0.25">
      <c r="A500" s="33"/>
      <c r="B500" s="33"/>
      <c r="C500" s="33"/>
      <c r="D500" s="34"/>
      <c r="E500" s="34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</row>
    <row r="501" spans="1:31" x14ac:dyDescent="0.25">
      <c r="A501" s="33"/>
      <c r="B501" s="33"/>
      <c r="C501" s="33"/>
      <c r="D501" s="34"/>
      <c r="E501" s="34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</row>
    <row r="502" spans="1:31" x14ac:dyDescent="0.25">
      <c r="A502" s="33"/>
      <c r="B502" s="33"/>
      <c r="C502" s="33"/>
      <c r="D502" s="34"/>
      <c r="E502" s="34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</row>
    <row r="503" spans="1:31" x14ac:dyDescent="0.25">
      <c r="A503" s="33"/>
      <c r="B503" s="33"/>
      <c r="C503" s="33"/>
      <c r="D503" s="34"/>
      <c r="E503" s="34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</row>
    <row r="504" spans="1:31" x14ac:dyDescent="0.25">
      <c r="A504" s="33"/>
      <c r="B504" s="33"/>
      <c r="C504" s="33"/>
      <c r="D504" s="34"/>
      <c r="E504" s="34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</row>
    <row r="505" spans="1:31" x14ac:dyDescent="0.25">
      <c r="A505" s="33"/>
      <c r="B505" s="33"/>
      <c r="C505" s="33"/>
      <c r="D505" s="34"/>
      <c r="E505" s="34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</row>
    <row r="506" spans="1:31" x14ac:dyDescent="0.25">
      <c r="A506" s="33"/>
      <c r="B506" s="33"/>
      <c r="C506" s="33"/>
      <c r="D506" s="34"/>
      <c r="E506" s="34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</row>
    <row r="507" spans="1:31" x14ac:dyDescent="0.25">
      <c r="A507" s="33"/>
      <c r="B507" s="33"/>
      <c r="C507" s="33"/>
      <c r="D507" s="34"/>
      <c r="E507" s="34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</row>
    <row r="508" spans="1:31" x14ac:dyDescent="0.25">
      <c r="A508" s="33"/>
      <c r="B508" s="33"/>
      <c r="C508" s="33"/>
      <c r="D508" s="34"/>
      <c r="E508" s="34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</row>
    <row r="509" spans="1:31" x14ac:dyDescent="0.25">
      <c r="A509" s="33"/>
      <c r="B509" s="33"/>
      <c r="C509" s="33"/>
      <c r="D509" s="34"/>
      <c r="E509" s="34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</row>
    <row r="510" spans="1:31" x14ac:dyDescent="0.25">
      <c r="A510" s="33"/>
      <c r="B510" s="33"/>
      <c r="C510" s="33"/>
      <c r="D510" s="34"/>
      <c r="E510" s="34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</row>
    <row r="511" spans="1:31" x14ac:dyDescent="0.25">
      <c r="A511" s="33"/>
      <c r="B511" s="33"/>
      <c r="C511" s="33"/>
      <c r="D511" s="34"/>
      <c r="E511" s="34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</row>
    <row r="512" spans="1:31" x14ac:dyDescent="0.25">
      <c r="A512" s="33"/>
      <c r="B512" s="33"/>
      <c r="C512" s="33"/>
      <c r="D512" s="34"/>
      <c r="E512" s="34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</row>
    <row r="513" spans="1:31" x14ac:dyDescent="0.25">
      <c r="A513" s="33"/>
      <c r="B513" s="33"/>
      <c r="C513" s="33"/>
      <c r="D513" s="34"/>
      <c r="E513" s="34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</row>
    <row r="514" spans="1:31" x14ac:dyDescent="0.25">
      <c r="A514" s="33"/>
      <c r="B514" s="33"/>
      <c r="C514" s="33"/>
      <c r="D514" s="34"/>
      <c r="E514" s="34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</row>
    <row r="515" spans="1:31" x14ac:dyDescent="0.25">
      <c r="A515" s="33"/>
      <c r="B515" s="33"/>
      <c r="C515" s="33"/>
      <c r="D515" s="34"/>
      <c r="E515" s="34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</row>
    <row r="516" spans="1:31" x14ac:dyDescent="0.25">
      <c r="A516" s="33"/>
      <c r="B516" s="33"/>
      <c r="C516" s="33"/>
      <c r="D516" s="34"/>
      <c r="E516" s="34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</row>
    <row r="517" spans="1:31" x14ac:dyDescent="0.25">
      <c r="A517" s="33"/>
      <c r="B517" s="33"/>
      <c r="C517" s="33"/>
      <c r="D517" s="34"/>
      <c r="E517" s="34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</row>
    <row r="518" spans="1:31" x14ac:dyDescent="0.25">
      <c r="A518" s="33"/>
      <c r="B518" s="33"/>
      <c r="C518" s="33"/>
      <c r="D518" s="34"/>
      <c r="E518" s="34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</row>
    <row r="519" spans="1:31" x14ac:dyDescent="0.25">
      <c r="A519" s="33"/>
      <c r="B519" s="33"/>
      <c r="C519" s="33"/>
      <c r="D519" s="34"/>
      <c r="E519" s="34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</row>
    <row r="520" spans="1:31" x14ac:dyDescent="0.25">
      <c r="A520" s="33"/>
      <c r="B520" s="33"/>
      <c r="C520" s="33"/>
      <c r="D520" s="34"/>
      <c r="E520" s="34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</row>
    <row r="521" spans="1:31" x14ac:dyDescent="0.25">
      <c r="A521" s="33"/>
      <c r="B521" s="33"/>
      <c r="C521" s="33"/>
      <c r="D521" s="34"/>
      <c r="E521" s="34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</row>
    <row r="522" spans="1:31" x14ac:dyDescent="0.25">
      <c r="A522" s="33"/>
      <c r="B522" s="33"/>
      <c r="C522" s="33"/>
      <c r="D522" s="34"/>
      <c r="E522" s="34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</row>
    <row r="523" spans="1:31" x14ac:dyDescent="0.25">
      <c r="A523" s="33"/>
      <c r="B523" s="33"/>
      <c r="C523" s="33"/>
      <c r="D523" s="34"/>
      <c r="E523" s="34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</row>
    <row r="524" spans="1:31" x14ac:dyDescent="0.25">
      <c r="A524" s="33"/>
      <c r="B524" s="33"/>
      <c r="C524" s="33"/>
      <c r="D524" s="34"/>
      <c r="E524" s="34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</row>
    <row r="525" spans="1:31" x14ac:dyDescent="0.25">
      <c r="A525" s="33"/>
      <c r="B525" s="33"/>
      <c r="C525" s="33"/>
      <c r="D525" s="34"/>
      <c r="E525" s="34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</row>
    <row r="526" spans="1:31" x14ac:dyDescent="0.25">
      <c r="A526" s="33"/>
      <c r="B526" s="33"/>
      <c r="C526" s="33"/>
      <c r="D526" s="34"/>
      <c r="E526" s="34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</row>
    <row r="527" spans="1:31" x14ac:dyDescent="0.25">
      <c r="A527" s="33"/>
      <c r="B527" s="33"/>
      <c r="C527" s="33"/>
      <c r="D527" s="34"/>
      <c r="E527" s="34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</row>
    <row r="528" spans="1:31" x14ac:dyDescent="0.25">
      <c r="A528" s="33"/>
      <c r="B528" s="33"/>
      <c r="C528" s="33"/>
      <c r="D528" s="34"/>
      <c r="E528" s="34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</row>
    <row r="529" spans="1:31" x14ac:dyDescent="0.25">
      <c r="A529" s="33"/>
      <c r="B529" s="33"/>
      <c r="C529" s="33"/>
      <c r="D529" s="34"/>
      <c r="E529" s="34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</row>
    <row r="530" spans="1:31" x14ac:dyDescent="0.25">
      <c r="A530" s="33"/>
      <c r="B530" s="33"/>
      <c r="C530" s="33"/>
      <c r="D530" s="34"/>
      <c r="E530" s="34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</row>
    <row r="531" spans="1:31" x14ac:dyDescent="0.25">
      <c r="A531" s="33"/>
      <c r="B531" s="33"/>
      <c r="C531" s="33"/>
      <c r="D531" s="34"/>
      <c r="E531" s="34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</row>
    <row r="532" spans="1:31" x14ac:dyDescent="0.25">
      <c r="A532" s="33"/>
      <c r="B532" s="33"/>
      <c r="C532" s="33"/>
      <c r="D532" s="34"/>
      <c r="E532" s="34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</row>
    <row r="533" spans="1:31" x14ac:dyDescent="0.25">
      <c r="A533" s="33"/>
      <c r="B533" s="33"/>
      <c r="C533" s="33"/>
      <c r="D533" s="34"/>
      <c r="E533" s="34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</row>
    <row r="534" spans="1:31" x14ac:dyDescent="0.25">
      <c r="A534" s="33"/>
      <c r="B534" s="33"/>
      <c r="C534" s="33"/>
      <c r="D534" s="34"/>
      <c r="E534" s="34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</row>
    <row r="535" spans="1:31" x14ac:dyDescent="0.25">
      <c r="A535" s="33"/>
      <c r="B535" s="33"/>
      <c r="C535" s="33"/>
      <c r="D535" s="34"/>
      <c r="E535" s="34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</row>
    <row r="536" spans="1:31" x14ac:dyDescent="0.25">
      <c r="A536" s="33"/>
      <c r="B536" s="33"/>
      <c r="C536" s="33"/>
      <c r="D536" s="34"/>
      <c r="E536" s="34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</row>
    <row r="537" spans="1:31" x14ac:dyDescent="0.25">
      <c r="A537" s="33"/>
      <c r="B537" s="33"/>
      <c r="C537" s="33"/>
      <c r="D537" s="34"/>
      <c r="E537" s="34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</row>
    <row r="538" spans="1:31" x14ac:dyDescent="0.25">
      <c r="A538" s="33"/>
      <c r="B538" s="33"/>
      <c r="C538" s="33"/>
      <c r="D538" s="34"/>
      <c r="E538" s="34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</row>
    <row r="539" spans="1:31" x14ac:dyDescent="0.25">
      <c r="A539" s="33"/>
      <c r="B539" s="33"/>
      <c r="C539" s="33"/>
      <c r="D539" s="34"/>
      <c r="E539" s="34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</row>
    <row r="540" spans="1:31" x14ac:dyDescent="0.25">
      <c r="A540" s="33"/>
      <c r="B540" s="33"/>
      <c r="C540" s="33"/>
      <c r="D540" s="34"/>
      <c r="E540" s="34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</row>
    <row r="541" spans="1:31" x14ac:dyDescent="0.25">
      <c r="A541" s="33"/>
      <c r="B541" s="33"/>
      <c r="C541" s="33"/>
      <c r="D541" s="34"/>
      <c r="E541" s="34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</row>
    <row r="542" spans="1:31" x14ac:dyDescent="0.25">
      <c r="A542" s="33"/>
      <c r="B542" s="33"/>
      <c r="C542" s="33"/>
      <c r="D542" s="34"/>
      <c r="E542" s="34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</row>
    <row r="543" spans="1:31" x14ac:dyDescent="0.25">
      <c r="A543" s="33"/>
      <c r="B543" s="33"/>
      <c r="C543" s="33"/>
      <c r="D543" s="34"/>
      <c r="E543" s="34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</row>
    <row r="544" spans="1:31" x14ac:dyDescent="0.25">
      <c r="A544" s="33"/>
      <c r="B544" s="33"/>
      <c r="C544" s="33"/>
      <c r="D544" s="34"/>
      <c r="E544" s="34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</row>
    <row r="545" spans="1:31" x14ac:dyDescent="0.25">
      <c r="A545" s="33"/>
      <c r="B545" s="33"/>
      <c r="C545" s="33"/>
      <c r="D545" s="34"/>
      <c r="E545" s="34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</row>
    <row r="546" spans="1:31" x14ac:dyDescent="0.25">
      <c r="A546" s="33"/>
      <c r="B546" s="33"/>
      <c r="C546" s="33"/>
      <c r="D546" s="34"/>
      <c r="E546" s="34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</row>
    <row r="547" spans="1:31" x14ac:dyDescent="0.25">
      <c r="A547" s="33"/>
      <c r="B547" s="33"/>
      <c r="C547" s="33"/>
      <c r="D547" s="34"/>
      <c r="E547" s="34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</row>
    <row r="548" spans="1:31" x14ac:dyDescent="0.25">
      <c r="A548" s="33"/>
      <c r="B548" s="33"/>
      <c r="C548" s="33"/>
      <c r="D548" s="34"/>
      <c r="E548" s="34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</row>
    <row r="549" spans="1:31" x14ac:dyDescent="0.25">
      <c r="A549" s="33"/>
      <c r="B549" s="33"/>
      <c r="C549" s="33"/>
      <c r="D549" s="34"/>
      <c r="E549" s="34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</row>
    <row r="550" spans="1:31" x14ac:dyDescent="0.25">
      <c r="A550" s="33"/>
      <c r="B550" s="33"/>
      <c r="C550" s="33"/>
      <c r="D550" s="34"/>
      <c r="E550" s="34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</row>
    <row r="551" spans="1:31" x14ac:dyDescent="0.25">
      <c r="A551" s="33"/>
      <c r="B551" s="33"/>
      <c r="C551" s="33"/>
      <c r="D551" s="34"/>
      <c r="E551" s="34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</row>
    <row r="552" spans="1:31" x14ac:dyDescent="0.25">
      <c r="A552" s="33"/>
      <c r="B552" s="33"/>
      <c r="C552" s="33"/>
      <c r="D552" s="34"/>
      <c r="E552" s="34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</row>
    <row r="553" spans="1:31" x14ac:dyDescent="0.25">
      <c r="A553" s="33"/>
      <c r="B553" s="33"/>
      <c r="C553" s="33"/>
      <c r="D553" s="34"/>
      <c r="E553" s="34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</row>
    <row r="554" spans="1:31" x14ac:dyDescent="0.25">
      <c r="A554" s="33"/>
      <c r="B554" s="33"/>
      <c r="C554" s="33"/>
      <c r="D554" s="34"/>
      <c r="E554" s="34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</row>
    <row r="555" spans="1:31" x14ac:dyDescent="0.25">
      <c r="A555" s="33"/>
      <c r="B555" s="33"/>
      <c r="C555" s="33"/>
      <c r="D555" s="34"/>
      <c r="E555" s="34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</row>
    <row r="556" spans="1:31" x14ac:dyDescent="0.25">
      <c r="A556" s="33"/>
      <c r="B556" s="33"/>
      <c r="C556" s="33"/>
      <c r="D556" s="34"/>
      <c r="E556" s="34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</row>
    <row r="557" spans="1:31" x14ac:dyDescent="0.25">
      <c r="A557" s="33"/>
      <c r="B557" s="33"/>
      <c r="C557" s="33"/>
      <c r="D557" s="34"/>
      <c r="E557" s="34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</row>
    <row r="558" spans="1:31" x14ac:dyDescent="0.25">
      <c r="A558" s="33"/>
      <c r="B558" s="33"/>
      <c r="C558" s="33"/>
      <c r="D558" s="34"/>
      <c r="E558" s="34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</row>
    <row r="559" spans="1:31" x14ac:dyDescent="0.25">
      <c r="A559" s="33"/>
      <c r="B559" s="33"/>
      <c r="C559" s="33"/>
      <c r="D559" s="34"/>
      <c r="E559" s="34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</row>
    <row r="560" spans="1:31" x14ac:dyDescent="0.25">
      <c r="A560" s="33"/>
      <c r="B560" s="33"/>
      <c r="C560" s="33"/>
      <c r="D560" s="34"/>
      <c r="E560" s="34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</row>
    <row r="561" spans="1:31" x14ac:dyDescent="0.25">
      <c r="A561" s="33"/>
      <c r="B561" s="33"/>
      <c r="C561" s="33"/>
      <c r="D561" s="34"/>
      <c r="E561" s="34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</row>
    <row r="562" spans="1:31" x14ac:dyDescent="0.25">
      <c r="A562" s="33"/>
      <c r="B562" s="33"/>
      <c r="C562" s="33"/>
      <c r="D562" s="34"/>
      <c r="E562" s="34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</row>
    <row r="563" spans="1:31" x14ac:dyDescent="0.25">
      <c r="A563" s="33"/>
      <c r="B563" s="33"/>
      <c r="C563" s="33"/>
      <c r="D563" s="34"/>
      <c r="E563" s="34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</row>
    <row r="564" spans="1:31" x14ac:dyDescent="0.25">
      <c r="A564" s="33"/>
      <c r="B564" s="33"/>
      <c r="C564" s="33"/>
      <c r="D564" s="34"/>
      <c r="E564" s="34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</row>
    <row r="565" spans="1:31" x14ac:dyDescent="0.25">
      <c r="A565" s="33"/>
      <c r="B565" s="33"/>
      <c r="C565" s="33"/>
      <c r="D565" s="34"/>
      <c r="E565" s="34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</row>
    <row r="566" spans="1:31" x14ac:dyDescent="0.25">
      <c r="A566" s="33"/>
      <c r="B566" s="33"/>
      <c r="C566" s="33"/>
      <c r="D566" s="34"/>
      <c r="E566" s="34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</row>
    <row r="567" spans="1:31" x14ac:dyDescent="0.25">
      <c r="A567" s="33"/>
      <c r="B567" s="33"/>
      <c r="C567" s="33"/>
      <c r="D567" s="34"/>
      <c r="E567" s="34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</row>
    <row r="568" spans="1:31" x14ac:dyDescent="0.25">
      <c r="A568" s="33"/>
      <c r="B568" s="33"/>
      <c r="C568" s="33"/>
      <c r="D568" s="34"/>
      <c r="E568" s="34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</row>
    <row r="569" spans="1:31" x14ac:dyDescent="0.25">
      <c r="A569" s="33"/>
      <c r="B569" s="33"/>
      <c r="C569" s="33"/>
      <c r="D569" s="34"/>
      <c r="E569" s="34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</row>
    <row r="570" spans="1:31" x14ac:dyDescent="0.25">
      <c r="A570" s="33"/>
      <c r="B570" s="33"/>
      <c r="C570" s="33"/>
      <c r="D570" s="34"/>
      <c r="E570" s="34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</row>
    <row r="571" spans="1:31" x14ac:dyDescent="0.25">
      <c r="A571" s="33"/>
      <c r="B571" s="33"/>
      <c r="C571" s="33"/>
      <c r="D571" s="34"/>
      <c r="E571" s="34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</row>
    <row r="572" spans="1:31" x14ac:dyDescent="0.25">
      <c r="A572" s="33"/>
      <c r="B572" s="33"/>
      <c r="C572" s="33"/>
      <c r="D572" s="34"/>
      <c r="E572" s="34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</row>
    <row r="573" spans="1:31" x14ac:dyDescent="0.25">
      <c r="A573" s="33"/>
      <c r="B573" s="33"/>
      <c r="C573" s="33"/>
      <c r="D573" s="34"/>
      <c r="E573" s="34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</row>
    <row r="574" spans="1:31" x14ac:dyDescent="0.25">
      <c r="A574" s="33"/>
      <c r="B574" s="33"/>
      <c r="C574" s="33"/>
      <c r="D574" s="34"/>
      <c r="E574" s="34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</row>
    <row r="575" spans="1:31" x14ac:dyDescent="0.25">
      <c r="A575" s="33"/>
      <c r="B575" s="33"/>
      <c r="C575" s="33"/>
      <c r="D575" s="34"/>
      <c r="E575" s="34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</row>
    <row r="576" spans="1:31" x14ac:dyDescent="0.25">
      <c r="A576" s="33"/>
      <c r="B576" s="33"/>
      <c r="C576" s="33"/>
      <c r="D576" s="34"/>
      <c r="E576" s="34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</row>
    <row r="577" spans="1:31" x14ac:dyDescent="0.25">
      <c r="A577" s="33"/>
      <c r="B577" s="33"/>
      <c r="C577" s="33"/>
      <c r="D577" s="34"/>
      <c r="E577" s="34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</row>
    <row r="578" spans="1:31" x14ac:dyDescent="0.25">
      <c r="A578" s="33"/>
      <c r="B578" s="33"/>
      <c r="C578" s="33"/>
      <c r="D578" s="34"/>
      <c r="E578" s="34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</row>
    <row r="579" spans="1:31" x14ac:dyDescent="0.25">
      <c r="A579" s="33"/>
      <c r="B579" s="33"/>
      <c r="C579" s="33"/>
      <c r="D579" s="34"/>
      <c r="E579" s="34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</row>
    <row r="580" spans="1:31" x14ac:dyDescent="0.25">
      <c r="A580" s="33"/>
      <c r="B580" s="33"/>
      <c r="C580" s="33"/>
      <c r="D580" s="34"/>
      <c r="E580" s="34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</row>
    <row r="581" spans="1:31" x14ac:dyDescent="0.25">
      <c r="A581" s="33"/>
      <c r="B581" s="33"/>
      <c r="C581" s="33"/>
      <c r="D581" s="34"/>
      <c r="E581" s="34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</row>
    <row r="582" spans="1:31" x14ac:dyDescent="0.25">
      <c r="A582" s="33"/>
      <c r="B582" s="33"/>
      <c r="C582" s="33"/>
      <c r="D582" s="34"/>
      <c r="E582" s="34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</row>
    <row r="583" spans="1:31" x14ac:dyDescent="0.25">
      <c r="A583" s="33"/>
      <c r="B583" s="33"/>
      <c r="C583" s="33"/>
      <c r="D583" s="34"/>
      <c r="E583" s="34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</row>
    <row r="584" spans="1:31" x14ac:dyDescent="0.25">
      <c r="A584" s="33"/>
      <c r="B584" s="33"/>
      <c r="C584" s="33"/>
      <c r="D584" s="34"/>
      <c r="E584" s="34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</row>
    <row r="585" spans="1:31" x14ac:dyDescent="0.25">
      <c r="A585" s="33"/>
      <c r="B585" s="33"/>
      <c r="C585" s="33"/>
      <c r="D585" s="34"/>
      <c r="E585" s="34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</row>
    <row r="586" spans="1:31" x14ac:dyDescent="0.25">
      <c r="A586" s="33"/>
      <c r="B586" s="33"/>
      <c r="C586" s="33"/>
      <c r="D586" s="34"/>
      <c r="E586" s="34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</row>
    <row r="587" spans="1:31" x14ac:dyDescent="0.25">
      <c r="A587" s="33"/>
      <c r="B587" s="33"/>
      <c r="C587" s="33"/>
      <c r="D587" s="34"/>
      <c r="E587" s="34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</row>
    <row r="588" spans="1:31" x14ac:dyDescent="0.25">
      <c r="A588" s="33"/>
      <c r="B588" s="33"/>
      <c r="C588" s="33"/>
      <c r="D588" s="34"/>
      <c r="E588" s="34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</row>
    <row r="589" spans="1:31" x14ac:dyDescent="0.25">
      <c r="A589" s="33"/>
      <c r="B589" s="33"/>
      <c r="C589" s="33"/>
      <c r="D589" s="34"/>
      <c r="E589" s="34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</row>
    <row r="590" spans="1:31" x14ac:dyDescent="0.25">
      <c r="A590" s="33"/>
      <c r="B590" s="33"/>
      <c r="C590" s="33"/>
      <c r="D590" s="34"/>
      <c r="E590" s="34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</row>
    <row r="591" spans="1:31" x14ac:dyDescent="0.25">
      <c r="A591" s="33"/>
      <c r="B591" s="33"/>
      <c r="C591" s="33"/>
      <c r="D591" s="34"/>
      <c r="E591" s="34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</row>
    <row r="592" spans="1:31" x14ac:dyDescent="0.25">
      <c r="A592" s="33"/>
      <c r="B592" s="33"/>
      <c r="C592" s="33"/>
      <c r="D592" s="34"/>
      <c r="E592" s="34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</row>
    <row r="593" spans="1:31" x14ac:dyDescent="0.25">
      <c r="A593" s="33"/>
      <c r="B593" s="33"/>
      <c r="C593" s="33"/>
      <c r="D593" s="34"/>
      <c r="E593" s="34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</row>
    <row r="594" spans="1:31" x14ac:dyDescent="0.25">
      <c r="A594" s="33"/>
      <c r="B594" s="33"/>
      <c r="C594" s="33"/>
      <c r="D594" s="34"/>
      <c r="E594" s="34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</row>
    <row r="595" spans="1:31" x14ac:dyDescent="0.25">
      <c r="A595" s="33"/>
      <c r="B595" s="33"/>
      <c r="C595" s="33"/>
      <c r="D595" s="34"/>
      <c r="E595" s="34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</row>
    <row r="596" spans="1:31" x14ac:dyDescent="0.25">
      <c r="A596" s="33"/>
      <c r="B596" s="33"/>
      <c r="C596" s="33"/>
      <c r="D596" s="34"/>
      <c r="E596" s="34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</row>
    <row r="597" spans="1:31" x14ac:dyDescent="0.25">
      <c r="A597" s="33"/>
      <c r="B597" s="33"/>
      <c r="C597" s="33"/>
      <c r="D597" s="34"/>
      <c r="E597" s="34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</row>
    <row r="598" spans="1:31" x14ac:dyDescent="0.25">
      <c r="A598" s="33"/>
      <c r="B598" s="33"/>
      <c r="C598" s="33"/>
      <c r="D598" s="34"/>
      <c r="E598" s="34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</row>
    <row r="599" spans="1:31" x14ac:dyDescent="0.25">
      <c r="A599" s="33"/>
      <c r="B599" s="33"/>
      <c r="C599" s="33"/>
      <c r="D599" s="34"/>
      <c r="E599" s="34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</row>
    <row r="600" spans="1:31" x14ac:dyDescent="0.25">
      <c r="A600" s="33"/>
      <c r="B600" s="33"/>
      <c r="C600" s="33"/>
      <c r="D600" s="34"/>
      <c r="E600" s="34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</row>
    <row r="601" spans="1:31" x14ac:dyDescent="0.25">
      <c r="A601" s="33"/>
      <c r="B601" s="33"/>
      <c r="C601" s="33"/>
      <c r="D601" s="34"/>
      <c r="E601" s="34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</row>
    <row r="602" spans="1:31" x14ac:dyDescent="0.25">
      <c r="A602" s="33"/>
      <c r="B602" s="33"/>
      <c r="C602" s="33"/>
      <c r="D602" s="34"/>
      <c r="E602" s="34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</row>
    <row r="603" spans="1:31" x14ac:dyDescent="0.25">
      <c r="A603" s="33"/>
      <c r="B603" s="33"/>
      <c r="C603" s="33"/>
      <c r="D603" s="34"/>
      <c r="E603" s="34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</row>
    <row r="604" spans="1:31" x14ac:dyDescent="0.25">
      <c r="A604" s="33"/>
      <c r="B604" s="33"/>
      <c r="C604" s="33"/>
      <c r="D604" s="34"/>
      <c r="E604" s="34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</row>
    <row r="605" spans="1:31" x14ac:dyDescent="0.25">
      <c r="A605" s="33"/>
      <c r="B605" s="33"/>
      <c r="C605" s="33"/>
      <c r="D605" s="34"/>
      <c r="E605" s="34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</row>
    <row r="606" spans="1:31" x14ac:dyDescent="0.25">
      <c r="A606" s="33"/>
      <c r="B606" s="33"/>
      <c r="C606" s="33"/>
      <c r="D606" s="34"/>
      <c r="E606" s="34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</row>
    <row r="607" spans="1:31" x14ac:dyDescent="0.25">
      <c r="A607" s="33"/>
      <c r="B607" s="33"/>
      <c r="C607" s="33"/>
      <c r="D607" s="34"/>
      <c r="E607" s="34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</row>
    <row r="608" spans="1:31" x14ac:dyDescent="0.25">
      <c r="A608" s="33"/>
      <c r="B608" s="33"/>
      <c r="C608" s="33"/>
      <c r="D608" s="34"/>
      <c r="E608" s="34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</row>
    <row r="609" spans="1:31" x14ac:dyDescent="0.25">
      <c r="A609" s="33"/>
      <c r="B609" s="33"/>
      <c r="C609" s="33"/>
      <c r="D609" s="34"/>
      <c r="E609" s="34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</row>
    <row r="610" spans="1:31" x14ac:dyDescent="0.25">
      <c r="A610" s="33"/>
      <c r="B610" s="33"/>
      <c r="C610" s="33"/>
      <c r="D610" s="34"/>
      <c r="E610" s="34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</row>
    <row r="611" spans="1:31" x14ac:dyDescent="0.25">
      <c r="A611" s="33"/>
      <c r="B611" s="33"/>
      <c r="C611" s="33"/>
      <c r="D611" s="34"/>
      <c r="E611" s="34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</row>
    <row r="612" spans="1:31" x14ac:dyDescent="0.25">
      <c r="A612" s="33"/>
      <c r="B612" s="33"/>
      <c r="C612" s="33"/>
      <c r="D612" s="34"/>
      <c r="E612" s="34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</row>
    <row r="613" spans="1:31" x14ac:dyDescent="0.25">
      <c r="A613" s="33"/>
      <c r="B613" s="33"/>
      <c r="C613" s="33"/>
      <c r="D613" s="34"/>
      <c r="E613" s="34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</row>
    <row r="614" spans="1:31" x14ac:dyDescent="0.25">
      <c r="A614" s="33"/>
      <c r="B614" s="33"/>
      <c r="C614" s="33"/>
      <c r="D614" s="34"/>
      <c r="E614" s="34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</row>
    <row r="615" spans="1:31" x14ac:dyDescent="0.25">
      <c r="A615" s="33"/>
      <c r="B615" s="33"/>
      <c r="C615" s="33"/>
      <c r="D615" s="34"/>
      <c r="E615" s="34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</row>
    <row r="616" spans="1:31" x14ac:dyDescent="0.25">
      <c r="A616" s="33"/>
      <c r="B616" s="33"/>
      <c r="C616" s="33"/>
      <c r="D616" s="34"/>
      <c r="E616" s="34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</row>
    <row r="617" spans="1:31" x14ac:dyDescent="0.25">
      <c r="A617" s="33"/>
      <c r="B617" s="33"/>
      <c r="C617" s="33"/>
      <c r="D617" s="34"/>
      <c r="E617" s="34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</row>
    <row r="618" spans="1:31" x14ac:dyDescent="0.25">
      <c r="A618" s="33"/>
      <c r="B618" s="33"/>
      <c r="C618" s="33"/>
      <c r="D618" s="34"/>
      <c r="E618" s="34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</row>
    <row r="619" spans="1:31" x14ac:dyDescent="0.25">
      <c r="A619" s="33"/>
      <c r="B619" s="33"/>
      <c r="C619" s="33"/>
      <c r="D619" s="34"/>
      <c r="E619" s="34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</row>
    <row r="620" spans="1:31" x14ac:dyDescent="0.25">
      <c r="A620" s="33"/>
      <c r="B620" s="33"/>
      <c r="C620" s="33"/>
      <c r="D620" s="34"/>
      <c r="E620" s="34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</row>
    <row r="621" spans="1:31" x14ac:dyDescent="0.25">
      <c r="A621" s="33"/>
      <c r="B621" s="33"/>
      <c r="C621" s="33"/>
      <c r="D621" s="34"/>
      <c r="E621" s="34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</row>
    <row r="622" spans="1:31" x14ac:dyDescent="0.25">
      <c r="A622" s="33"/>
      <c r="B622" s="33"/>
      <c r="C622" s="33"/>
      <c r="D622" s="34"/>
      <c r="E622" s="34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</row>
    <row r="623" spans="1:31" x14ac:dyDescent="0.25">
      <c r="A623" s="33"/>
      <c r="B623" s="33"/>
      <c r="C623" s="33"/>
      <c r="D623" s="34"/>
      <c r="E623" s="34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</row>
    <row r="624" spans="1:31" x14ac:dyDescent="0.25">
      <c r="A624" s="33"/>
      <c r="B624" s="33"/>
      <c r="C624" s="33"/>
      <c r="D624" s="34"/>
      <c r="E624" s="34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</row>
    <row r="625" spans="1:31" x14ac:dyDescent="0.25">
      <c r="A625" s="33"/>
      <c r="B625" s="33"/>
      <c r="C625" s="33"/>
      <c r="D625" s="34"/>
      <c r="E625" s="34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</row>
    <row r="626" spans="1:31" x14ac:dyDescent="0.25">
      <c r="A626" s="33"/>
      <c r="B626" s="33"/>
      <c r="C626" s="33"/>
      <c r="D626" s="34"/>
      <c r="E626" s="34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</row>
    <row r="627" spans="1:31" x14ac:dyDescent="0.25">
      <c r="A627" s="33"/>
      <c r="B627" s="33"/>
      <c r="C627" s="33"/>
      <c r="D627" s="34"/>
      <c r="E627" s="34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</row>
    <row r="628" spans="1:31" x14ac:dyDescent="0.25">
      <c r="A628" s="33"/>
      <c r="B628" s="33"/>
      <c r="C628" s="33"/>
      <c r="D628" s="34"/>
      <c r="E628" s="34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</row>
    <row r="629" spans="1:31" x14ac:dyDescent="0.25">
      <c r="A629" s="33"/>
      <c r="B629" s="33"/>
      <c r="C629" s="33"/>
      <c r="D629" s="34"/>
      <c r="E629" s="34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</row>
    <row r="630" spans="1:31" x14ac:dyDescent="0.25">
      <c r="A630" s="33"/>
      <c r="B630" s="33"/>
      <c r="C630" s="33"/>
      <c r="D630" s="34"/>
      <c r="E630" s="34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</row>
    <row r="631" spans="1:31" x14ac:dyDescent="0.25">
      <c r="A631" s="33"/>
      <c r="B631" s="33"/>
      <c r="C631" s="33"/>
      <c r="D631" s="34"/>
      <c r="E631" s="34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</row>
    <row r="632" spans="1:31" x14ac:dyDescent="0.25">
      <c r="A632" s="33"/>
      <c r="B632" s="33"/>
      <c r="C632" s="33"/>
      <c r="D632" s="34"/>
      <c r="E632" s="34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</row>
    <row r="633" spans="1:31" x14ac:dyDescent="0.25">
      <c r="A633" s="33"/>
      <c r="B633" s="33"/>
      <c r="C633" s="33"/>
      <c r="D633" s="34"/>
      <c r="E633" s="34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</row>
    <row r="634" spans="1:31" x14ac:dyDescent="0.25">
      <c r="A634" s="33"/>
      <c r="B634" s="33"/>
      <c r="C634" s="33"/>
      <c r="D634" s="34"/>
      <c r="E634" s="34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</row>
    <row r="635" spans="1:31" x14ac:dyDescent="0.25">
      <c r="A635" s="33"/>
      <c r="B635" s="33"/>
      <c r="C635" s="33"/>
      <c r="D635" s="34"/>
      <c r="E635" s="34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</row>
    <row r="636" spans="1:31" x14ac:dyDescent="0.25">
      <c r="A636" s="33"/>
      <c r="B636" s="33"/>
      <c r="C636" s="33"/>
      <c r="D636" s="34"/>
      <c r="E636" s="34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</row>
    <row r="637" spans="1:31" x14ac:dyDescent="0.25">
      <c r="A637" s="33"/>
      <c r="B637" s="33"/>
      <c r="C637" s="33"/>
      <c r="D637" s="34"/>
      <c r="E637" s="34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</row>
    <row r="638" spans="1:31" x14ac:dyDescent="0.25">
      <c r="A638" s="33"/>
      <c r="B638" s="33"/>
      <c r="C638" s="33"/>
      <c r="D638" s="34"/>
      <c r="E638" s="34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</row>
    <row r="639" spans="1:31" x14ac:dyDescent="0.25">
      <c r="A639" s="33"/>
      <c r="B639" s="33"/>
      <c r="C639" s="33"/>
      <c r="D639" s="34"/>
      <c r="E639" s="34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</row>
    <row r="640" spans="1:31" x14ac:dyDescent="0.25">
      <c r="A640" s="33"/>
      <c r="B640" s="33"/>
      <c r="C640" s="33"/>
      <c r="D640" s="34"/>
      <c r="E640" s="34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</row>
    <row r="641" spans="1:31" x14ac:dyDescent="0.25">
      <c r="A641" s="33"/>
      <c r="B641" s="33"/>
      <c r="C641" s="33"/>
      <c r="D641" s="34"/>
      <c r="E641" s="34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</row>
    <row r="642" spans="1:31" x14ac:dyDescent="0.25">
      <c r="A642" s="33"/>
      <c r="B642" s="33"/>
      <c r="C642" s="33"/>
      <c r="D642" s="34"/>
      <c r="E642" s="34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</row>
    <row r="643" spans="1:31" x14ac:dyDescent="0.25">
      <c r="A643" s="33"/>
      <c r="B643" s="33"/>
      <c r="C643" s="33"/>
      <c r="D643" s="34"/>
      <c r="E643" s="34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</row>
    <row r="644" spans="1:31" x14ac:dyDescent="0.25">
      <c r="A644" s="33"/>
      <c r="B644" s="33"/>
      <c r="C644" s="33"/>
      <c r="D644" s="34"/>
      <c r="E644" s="34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</row>
    <row r="645" spans="1:31" x14ac:dyDescent="0.25">
      <c r="A645" s="33"/>
      <c r="B645" s="33"/>
      <c r="C645" s="33"/>
      <c r="D645" s="34"/>
      <c r="E645" s="34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</row>
    <row r="646" spans="1:31" x14ac:dyDescent="0.25">
      <c r="A646" s="33"/>
      <c r="B646" s="33"/>
      <c r="C646" s="33"/>
      <c r="D646" s="34"/>
      <c r="E646" s="34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</row>
    <row r="647" spans="1:31" x14ac:dyDescent="0.25">
      <c r="A647" s="33"/>
      <c r="B647" s="33"/>
      <c r="C647" s="33"/>
      <c r="D647" s="34"/>
      <c r="E647" s="34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</row>
    <row r="648" spans="1:31" x14ac:dyDescent="0.25">
      <c r="A648" s="33"/>
      <c r="B648" s="33"/>
      <c r="C648" s="33"/>
      <c r="D648" s="34"/>
      <c r="E648" s="34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</row>
    <row r="649" spans="1:31" x14ac:dyDescent="0.25">
      <c r="A649" s="33"/>
      <c r="B649" s="33"/>
      <c r="C649" s="33"/>
      <c r="D649" s="34"/>
      <c r="E649" s="34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</row>
    <row r="650" spans="1:31" x14ac:dyDescent="0.25">
      <c r="A650" s="33"/>
      <c r="B650" s="33"/>
      <c r="C650" s="33"/>
      <c r="D650" s="34"/>
      <c r="E650" s="34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</row>
    <row r="651" spans="1:31" x14ac:dyDescent="0.25">
      <c r="A651" s="33"/>
      <c r="B651" s="33"/>
      <c r="C651" s="33"/>
      <c r="D651" s="34"/>
      <c r="E651" s="34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</row>
    <row r="652" spans="1:31" x14ac:dyDescent="0.25">
      <c r="A652" s="33"/>
      <c r="B652" s="33"/>
      <c r="C652" s="33"/>
      <c r="D652" s="34"/>
      <c r="E652" s="34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</row>
    <row r="653" spans="1:31" x14ac:dyDescent="0.25">
      <c r="A653" s="33"/>
      <c r="B653" s="33"/>
      <c r="C653" s="33"/>
      <c r="D653" s="34"/>
      <c r="E653" s="34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</row>
    <row r="654" spans="1:31" x14ac:dyDescent="0.25">
      <c r="A654" s="33"/>
      <c r="B654" s="33"/>
      <c r="C654" s="33"/>
      <c r="D654" s="34"/>
      <c r="E654" s="34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</row>
    <row r="655" spans="1:31" x14ac:dyDescent="0.25">
      <c r="A655" s="33"/>
      <c r="B655" s="33"/>
      <c r="C655" s="33"/>
      <c r="D655" s="34"/>
      <c r="E655" s="34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</row>
    <row r="656" spans="1:31" x14ac:dyDescent="0.25">
      <c r="A656" s="33"/>
      <c r="B656" s="33"/>
      <c r="C656" s="33"/>
      <c r="D656" s="34"/>
      <c r="E656" s="34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</row>
    <row r="657" spans="1:31" x14ac:dyDescent="0.25">
      <c r="A657" s="33"/>
      <c r="B657" s="33"/>
      <c r="C657" s="33"/>
      <c r="D657" s="34"/>
      <c r="E657" s="34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</row>
    <row r="658" spans="1:31" x14ac:dyDescent="0.25">
      <c r="A658" s="33"/>
      <c r="B658" s="33"/>
      <c r="C658" s="33"/>
      <c r="D658" s="34"/>
      <c r="E658" s="34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</row>
    <row r="659" spans="1:31" x14ac:dyDescent="0.25">
      <c r="A659" s="33"/>
      <c r="B659" s="33"/>
      <c r="C659" s="33"/>
      <c r="D659" s="34"/>
      <c r="E659" s="34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</row>
    <row r="660" spans="1:31" x14ac:dyDescent="0.25">
      <c r="A660" s="33"/>
      <c r="B660" s="33"/>
      <c r="C660" s="33"/>
      <c r="D660" s="34"/>
      <c r="E660" s="34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</row>
    <row r="661" spans="1:31" x14ac:dyDescent="0.25">
      <c r="A661" s="33"/>
      <c r="B661" s="33"/>
      <c r="C661" s="33"/>
      <c r="D661" s="34"/>
      <c r="E661" s="34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</row>
    <row r="662" spans="1:31" x14ac:dyDescent="0.25">
      <c r="A662" s="33"/>
      <c r="B662" s="33"/>
      <c r="C662" s="33"/>
      <c r="D662" s="34"/>
      <c r="E662" s="34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</row>
    <row r="663" spans="1:31" x14ac:dyDescent="0.25">
      <c r="A663" s="33"/>
      <c r="B663" s="33"/>
      <c r="C663" s="33"/>
      <c r="D663" s="34"/>
      <c r="E663" s="34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</row>
    <row r="664" spans="1:31" x14ac:dyDescent="0.25">
      <c r="A664" s="33"/>
      <c r="B664" s="33"/>
      <c r="C664" s="33"/>
      <c r="D664" s="34"/>
      <c r="E664" s="34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</row>
    <row r="665" spans="1:31" x14ac:dyDescent="0.25">
      <c r="A665" s="33"/>
      <c r="B665" s="33"/>
      <c r="C665" s="33"/>
      <c r="D665" s="34"/>
      <c r="E665" s="34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</row>
    <row r="666" spans="1:31" x14ac:dyDescent="0.25">
      <c r="A666" s="33"/>
      <c r="B666" s="33"/>
      <c r="C666" s="33"/>
      <c r="D666" s="34"/>
      <c r="E666" s="34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</row>
    <row r="667" spans="1:31" x14ac:dyDescent="0.25">
      <c r="A667" s="33"/>
      <c r="B667" s="33"/>
      <c r="C667" s="33"/>
      <c r="D667" s="34"/>
      <c r="E667" s="34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</row>
    <row r="668" spans="1:31" x14ac:dyDescent="0.25">
      <c r="A668" s="33"/>
      <c r="B668" s="33"/>
      <c r="C668" s="33"/>
      <c r="D668" s="34"/>
      <c r="E668" s="34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</row>
    <row r="669" spans="1:31" x14ac:dyDescent="0.25">
      <c r="A669" s="33"/>
      <c r="B669" s="33"/>
      <c r="C669" s="33"/>
      <c r="D669" s="34"/>
      <c r="E669" s="34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</row>
    <row r="670" spans="1:31" x14ac:dyDescent="0.25">
      <c r="A670" s="33"/>
      <c r="B670" s="33"/>
      <c r="C670" s="33"/>
      <c r="D670" s="34"/>
      <c r="E670" s="34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</row>
    <row r="671" spans="1:31" x14ac:dyDescent="0.25">
      <c r="A671" s="33"/>
      <c r="B671" s="33"/>
      <c r="C671" s="33"/>
      <c r="D671" s="34"/>
      <c r="E671" s="34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</row>
    <row r="672" spans="1:31" x14ac:dyDescent="0.25">
      <c r="A672" s="33"/>
      <c r="B672" s="33"/>
      <c r="C672" s="33"/>
      <c r="D672" s="34"/>
      <c r="E672" s="34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</row>
    <row r="673" spans="1:31" x14ac:dyDescent="0.25">
      <c r="A673" s="33"/>
      <c r="B673" s="33"/>
      <c r="C673" s="33"/>
      <c r="D673" s="34"/>
      <c r="E673" s="34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</row>
    <row r="674" spans="1:31" x14ac:dyDescent="0.25">
      <c r="A674" s="33"/>
      <c r="B674" s="33"/>
      <c r="C674" s="33"/>
      <c r="D674" s="34"/>
      <c r="E674" s="34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</row>
    <row r="675" spans="1:31" x14ac:dyDescent="0.25">
      <c r="A675" s="33"/>
      <c r="B675" s="33"/>
      <c r="C675" s="33"/>
      <c r="D675" s="34"/>
      <c r="E675" s="34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</row>
    <row r="676" spans="1:31" x14ac:dyDescent="0.25">
      <c r="A676" s="33"/>
      <c r="B676" s="33"/>
      <c r="C676" s="33"/>
      <c r="D676" s="34"/>
      <c r="E676" s="34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</row>
    <row r="677" spans="1:31" x14ac:dyDescent="0.25">
      <c r="A677" s="33"/>
      <c r="B677" s="33"/>
      <c r="C677" s="33"/>
      <c r="D677" s="34"/>
      <c r="E677" s="34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</row>
    <row r="678" spans="1:31" x14ac:dyDescent="0.25">
      <c r="A678" s="33"/>
      <c r="B678" s="33"/>
      <c r="C678" s="33"/>
      <c r="D678" s="34"/>
      <c r="E678" s="34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</row>
    <row r="679" spans="1:31" x14ac:dyDescent="0.25">
      <c r="A679" s="33"/>
      <c r="B679" s="33"/>
      <c r="C679" s="33"/>
      <c r="D679" s="34"/>
      <c r="E679" s="34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</row>
    <row r="680" spans="1:31" x14ac:dyDescent="0.25">
      <c r="A680" s="33"/>
      <c r="B680" s="33"/>
      <c r="C680" s="33"/>
      <c r="D680" s="34"/>
      <c r="E680" s="34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</row>
    <row r="681" spans="1:31" x14ac:dyDescent="0.25">
      <c r="A681" s="33"/>
      <c r="B681" s="33"/>
      <c r="C681" s="33"/>
      <c r="D681" s="34"/>
      <c r="E681" s="34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</row>
    <row r="682" spans="1:31" x14ac:dyDescent="0.25">
      <c r="A682" s="33"/>
      <c r="B682" s="33"/>
      <c r="C682" s="33"/>
      <c r="D682" s="34"/>
      <c r="E682" s="34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</row>
    <row r="683" spans="1:31" x14ac:dyDescent="0.25">
      <c r="A683" s="33"/>
      <c r="B683" s="33"/>
      <c r="C683" s="33"/>
      <c r="D683" s="34"/>
      <c r="E683" s="34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</row>
    <row r="684" spans="1:31" x14ac:dyDescent="0.25">
      <c r="A684" s="33"/>
      <c r="B684" s="33"/>
      <c r="C684" s="33"/>
      <c r="D684" s="34"/>
      <c r="E684" s="34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</row>
    <row r="685" spans="1:31" x14ac:dyDescent="0.25">
      <c r="A685" s="33"/>
      <c r="B685" s="33"/>
      <c r="C685" s="33"/>
      <c r="D685" s="34"/>
      <c r="E685" s="34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</row>
    <row r="686" spans="1:31" x14ac:dyDescent="0.25">
      <c r="A686" s="33"/>
      <c r="B686" s="33"/>
      <c r="C686" s="33"/>
      <c r="D686" s="34"/>
      <c r="E686" s="34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</row>
    <row r="687" spans="1:31" x14ac:dyDescent="0.25">
      <c r="A687" s="33"/>
      <c r="B687" s="33"/>
      <c r="C687" s="33"/>
      <c r="D687" s="34"/>
      <c r="E687" s="34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</row>
    <row r="688" spans="1:31" x14ac:dyDescent="0.25">
      <c r="A688" s="33"/>
      <c r="B688" s="33"/>
      <c r="C688" s="33"/>
      <c r="D688" s="34"/>
      <c r="E688" s="34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</row>
    <row r="689" spans="1:31" x14ac:dyDescent="0.25">
      <c r="A689" s="33"/>
      <c r="B689" s="33"/>
      <c r="C689" s="33"/>
      <c r="D689" s="34"/>
      <c r="E689" s="34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</row>
    <row r="690" spans="1:31" x14ac:dyDescent="0.25">
      <c r="A690" s="33"/>
      <c r="B690" s="33"/>
      <c r="C690" s="33"/>
      <c r="D690" s="34"/>
      <c r="E690" s="34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</row>
    <row r="691" spans="1:31" x14ac:dyDescent="0.25">
      <c r="A691" s="33"/>
      <c r="B691" s="33"/>
      <c r="C691" s="33"/>
      <c r="D691" s="34"/>
      <c r="E691" s="34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</row>
    <row r="692" spans="1:31" x14ac:dyDescent="0.25">
      <c r="A692" s="33"/>
      <c r="B692" s="33"/>
      <c r="C692" s="33"/>
      <c r="D692" s="34"/>
      <c r="E692" s="34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</row>
    <row r="693" spans="1:31" x14ac:dyDescent="0.25">
      <c r="A693" s="33"/>
      <c r="B693" s="33"/>
      <c r="C693" s="33"/>
      <c r="D693" s="34"/>
      <c r="E693" s="34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</row>
    <row r="694" spans="1:31" x14ac:dyDescent="0.25">
      <c r="A694" s="33"/>
      <c r="B694" s="33"/>
      <c r="C694" s="33"/>
      <c r="D694" s="34"/>
      <c r="E694" s="34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</row>
    <row r="695" spans="1:31" x14ac:dyDescent="0.25">
      <c r="A695" s="33"/>
      <c r="B695" s="33"/>
      <c r="C695" s="33"/>
      <c r="D695" s="34"/>
      <c r="E695" s="34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</row>
    <row r="696" spans="1:31" x14ac:dyDescent="0.25">
      <c r="A696" s="33"/>
      <c r="B696" s="33"/>
      <c r="C696" s="33"/>
      <c r="D696" s="34"/>
      <c r="E696" s="34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</row>
    <row r="697" spans="1:31" x14ac:dyDescent="0.25">
      <c r="A697" s="33"/>
      <c r="B697" s="33"/>
      <c r="C697" s="33"/>
      <c r="D697" s="34"/>
      <c r="E697" s="34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</row>
    <row r="698" spans="1:31" x14ac:dyDescent="0.25">
      <c r="A698" s="33"/>
      <c r="B698" s="33"/>
      <c r="C698" s="33"/>
      <c r="D698" s="34"/>
      <c r="E698" s="34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</row>
    <row r="699" spans="1:31" x14ac:dyDescent="0.25">
      <c r="A699" s="33"/>
      <c r="B699" s="33"/>
      <c r="C699" s="33"/>
      <c r="D699" s="34"/>
      <c r="E699" s="34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</row>
    <row r="700" spans="1:31" x14ac:dyDescent="0.25">
      <c r="A700" s="33"/>
      <c r="B700" s="33"/>
      <c r="C700" s="33"/>
      <c r="D700" s="34"/>
      <c r="E700" s="34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</row>
    <row r="701" spans="1:31" x14ac:dyDescent="0.25">
      <c r="A701" s="33"/>
      <c r="B701" s="33"/>
      <c r="C701" s="33"/>
      <c r="D701" s="34"/>
      <c r="E701" s="34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</row>
    <row r="702" spans="1:31" x14ac:dyDescent="0.25">
      <c r="A702" s="33"/>
      <c r="B702" s="33"/>
      <c r="C702" s="33"/>
      <c r="D702" s="34"/>
      <c r="E702" s="34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</row>
    <row r="703" spans="1:31" x14ac:dyDescent="0.25">
      <c r="A703" s="33"/>
      <c r="B703" s="33"/>
      <c r="C703" s="33"/>
      <c r="D703" s="34"/>
      <c r="E703" s="34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</row>
    <row r="704" spans="1:31" x14ac:dyDescent="0.25">
      <c r="A704" s="33"/>
      <c r="B704" s="33"/>
      <c r="C704" s="33"/>
      <c r="D704" s="34"/>
      <c r="E704" s="34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</row>
    <row r="705" spans="1:31" x14ac:dyDescent="0.25">
      <c r="A705" s="33"/>
      <c r="B705" s="33"/>
      <c r="C705" s="33"/>
      <c r="D705" s="34"/>
      <c r="E705" s="34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</row>
    <row r="706" spans="1:31" x14ac:dyDescent="0.25">
      <c r="A706" s="33"/>
      <c r="B706" s="33"/>
      <c r="C706" s="33"/>
      <c r="D706" s="34"/>
      <c r="E706" s="34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</row>
    <row r="707" spans="1:31" x14ac:dyDescent="0.25">
      <c r="A707" s="33"/>
      <c r="B707" s="33"/>
      <c r="C707" s="33"/>
      <c r="D707" s="34"/>
      <c r="E707" s="34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</row>
    <row r="708" spans="1:31" x14ac:dyDescent="0.25">
      <c r="A708" s="33"/>
      <c r="B708" s="33"/>
      <c r="C708" s="33"/>
      <c r="D708" s="34"/>
      <c r="E708" s="34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</row>
    <row r="709" spans="1:31" x14ac:dyDescent="0.25">
      <c r="A709" s="33"/>
      <c r="B709" s="33"/>
      <c r="C709" s="33"/>
      <c r="D709" s="34"/>
      <c r="E709" s="34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</row>
    <row r="710" spans="1:31" x14ac:dyDescent="0.25">
      <c r="A710" s="33"/>
      <c r="B710" s="33"/>
      <c r="C710" s="33"/>
      <c r="D710" s="34"/>
      <c r="E710" s="34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</row>
    <row r="711" spans="1:31" x14ac:dyDescent="0.25">
      <c r="A711" s="33"/>
      <c r="B711" s="33"/>
      <c r="C711" s="33"/>
      <c r="D711" s="34"/>
      <c r="E711" s="34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</row>
    <row r="712" spans="1:31" x14ac:dyDescent="0.25">
      <c r="A712" s="33"/>
      <c r="B712" s="33"/>
      <c r="C712" s="33"/>
      <c r="D712" s="34"/>
      <c r="E712" s="34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</row>
    <row r="713" spans="1:31" x14ac:dyDescent="0.25">
      <c r="A713" s="33"/>
      <c r="B713" s="33"/>
      <c r="C713" s="33"/>
      <c r="D713" s="34"/>
      <c r="E713" s="34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</row>
    <row r="714" spans="1:31" x14ac:dyDescent="0.25">
      <c r="A714" s="33"/>
      <c r="B714" s="33"/>
      <c r="C714" s="33"/>
      <c r="D714" s="34"/>
      <c r="E714" s="34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</row>
    <row r="715" spans="1:31" x14ac:dyDescent="0.25">
      <c r="A715" s="33"/>
      <c r="B715" s="33"/>
      <c r="C715" s="33"/>
      <c r="D715" s="34"/>
      <c r="E715" s="34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</row>
    <row r="716" spans="1:31" x14ac:dyDescent="0.25">
      <c r="A716" s="33"/>
      <c r="B716" s="33"/>
      <c r="C716" s="33"/>
      <c r="D716" s="34"/>
      <c r="E716" s="34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</row>
    <row r="717" spans="1:31" x14ac:dyDescent="0.25">
      <c r="A717" s="33"/>
      <c r="B717" s="33"/>
      <c r="C717" s="33"/>
      <c r="D717" s="34"/>
      <c r="E717" s="34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</row>
    <row r="718" spans="1:31" x14ac:dyDescent="0.25">
      <c r="A718" s="33"/>
      <c r="B718" s="33"/>
      <c r="C718" s="33"/>
      <c r="D718" s="34"/>
      <c r="E718" s="34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</row>
    <row r="719" spans="1:31" x14ac:dyDescent="0.25">
      <c r="A719" s="33"/>
      <c r="B719" s="33"/>
      <c r="C719" s="33"/>
      <c r="D719" s="34"/>
      <c r="E719" s="34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</row>
    <row r="720" spans="1:31" x14ac:dyDescent="0.25">
      <c r="A720" s="33"/>
      <c r="B720" s="33"/>
      <c r="C720" s="33"/>
      <c r="D720" s="34"/>
      <c r="E720" s="34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</row>
    <row r="721" spans="1:31" x14ac:dyDescent="0.25">
      <c r="A721" s="33"/>
      <c r="B721" s="33"/>
      <c r="C721" s="33"/>
      <c r="D721" s="34"/>
      <c r="E721" s="34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</row>
    <row r="722" spans="1:31" x14ac:dyDescent="0.25">
      <c r="A722" s="33"/>
      <c r="B722" s="33"/>
      <c r="C722" s="33"/>
      <c r="D722" s="34"/>
      <c r="E722" s="34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</row>
    <row r="723" spans="1:31" x14ac:dyDescent="0.25">
      <c r="A723" s="33"/>
      <c r="B723" s="33"/>
      <c r="C723" s="33"/>
      <c r="D723" s="34"/>
      <c r="E723" s="34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</row>
    <row r="724" spans="1:31" x14ac:dyDescent="0.25">
      <c r="A724" s="33"/>
      <c r="B724" s="33"/>
      <c r="C724" s="33"/>
      <c r="D724" s="34"/>
      <c r="E724" s="34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</row>
    <row r="725" spans="1:31" x14ac:dyDescent="0.25">
      <c r="A725" s="33"/>
      <c r="B725" s="33"/>
      <c r="C725" s="33"/>
      <c r="D725" s="34"/>
      <c r="E725" s="34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</row>
    <row r="726" spans="1:31" x14ac:dyDescent="0.25">
      <c r="A726" s="33"/>
      <c r="B726" s="33"/>
      <c r="C726" s="33"/>
      <c r="D726" s="34"/>
      <c r="E726" s="34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</row>
    <row r="727" spans="1:31" x14ac:dyDescent="0.25">
      <c r="A727" s="33"/>
      <c r="B727" s="33"/>
      <c r="C727" s="33"/>
      <c r="D727" s="34"/>
      <c r="E727" s="34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</row>
    <row r="728" spans="1:31" x14ac:dyDescent="0.25">
      <c r="A728" s="33"/>
      <c r="B728" s="33"/>
      <c r="C728" s="33"/>
      <c r="D728" s="34"/>
      <c r="E728" s="34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</row>
    <row r="729" spans="1:31" x14ac:dyDescent="0.25">
      <c r="A729" s="33"/>
      <c r="B729" s="33"/>
      <c r="C729" s="33"/>
      <c r="D729" s="34"/>
      <c r="E729" s="34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</row>
    <row r="730" spans="1:31" x14ac:dyDescent="0.25">
      <c r="A730" s="33"/>
      <c r="B730" s="33"/>
      <c r="C730" s="33"/>
      <c r="D730" s="34"/>
      <c r="E730" s="34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</row>
    <row r="731" spans="1:31" x14ac:dyDescent="0.25">
      <c r="A731" s="33"/>
      <c r="B731" s="33"/>
      <c r="C731" s="33"/>
      <c r="D731" s="34"/>
      <c r="E731" s="34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</row>
    <row r="732" spans="1:31" x14ac:dyDescent="0.25">
      <c r="A732" s="33"/>
      <c r="B732" s="33"/>
      <c r="C732" s="33"/>
      <c r="D732" s="34"/>
      <c r="E732" s="34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</row>
    <row r="733" spans="1:31" x14ac:dyDescent="0.25">
      <c r="A733" s="33"/>
      <c r="B733" s="33"/>
      <c r="C733" s="33"/>
      <c r="D733" s="34"/>
      <c r="E733" s="34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</row>
    <row r="734" spans="1:31" x14ac:dyDescent="0.25">
      <c r="A734" s="33"/>
      <c r="B734" s="33"/>
      <c r="C734" s="33"/>
      <c r="D734" s="34"/>
      <c r="E734" s="34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</row>
    <row r="735" spans="1:31" x14ac:dyDescent="0.25">
      <c r="A735" s="33"/>
      <c r="B735" s="33"/>
      <c r="C735" s="33"/>
      <c r="D735" s="34"/>
      <c r="E735" s="34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</row>
    <row r="736" spans="1:31" x14ac:dyDescent="0.25">
      <c r="A736" s="33"/>
      <c r="B736" s="33"/>
      <c r="C736" s="33"/>
      <c r="D736" s="34"/>
      <c r="E736" s="34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</row>
    <row r="737" spans="1:31" x14ac:dyDescent="0.25">
      <c r="A737" s="33"/>
      <c r="B737" s="33"/>
      <c r="C737" s="33"/>
      <c r="D737" s="34"/>
      <c r="E737" s="34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</row>
    <row r="738" spans="1:31" x14ac:dyDescent="0.25">
      <c r="A738" s="33"/>
      <c r="B738" s="33"/>
      <c r="C738" s="33"/>
      <c r="D738" s="34"/>
      <c r="E738" s="34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</row>
    <row r="739" spans="1:31" x14ac:dyDescent="0.25">
      <c r="A739" s="33"/>
      <c r="B739" s="33"/>
      <c r="C739" s="33"/>
      <c r="D739" s="34"/>
      <c r="E739" s="34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</row>
    <row r="740" spans="1:31" x14ac:dyDescent="0.25">
      <c r="A740" s="33"/>
      <c r="B740" s="33"/>
      <c r="C740" s="33"/>
      <c r="D740" s="34"/>
      <c r="E740" s="34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</row>
    <row r="741" spans="1:31" x14ac:dyDescent="0.25">
      <c r="A741" s="33"/>
      <c r="B741" s="33"/>
      <c r="C741" s="33"/>
      <c r="D741" s="34"/>
      <c r="E741" s="34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</row>
    <row r="742" spans="1:31" x14ac:dyDescent="0.25">
      <c r="A742" s="33"/>
      <c r="B742" s="33"/>
      <c r="C742" s="33"/>
      <c r="D742" s="34"/>
      <c r="E742" s="34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</row>
    <row r="743" spans="1:31" x14ac:dyDescent="0.25">
      <c r="A743" s="33"/>
      <c r="B743" s="33"/>
      <c r="C743" s="33"/>
      <c r="D743" s="34"/>
      <c r="E743" s="34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</row>
    <row r="744" spans="1:31" x14ac:dyDescent="0.25">
      <c r="A744" s="33"/>
      <c r="B744" s="33"/>
      <c r="C744" s="33"/>
      <c r="D744" s="34"/>
      <c r="E744" s="34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</row>
    <row r="745" spans="1:31" x14ac:dyDescent="0.25">
      <c r="A745" s="33"/>
      <c r="B745" s="33"/>
      <c r="C745" s="33"/>
      <c r="D745" s="34"/>
      <c r="E745" s="34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</row>
    <row r="746" spans="1:31" x14ac:dyDescent="0.25">
      <c r="A746" s="33"/>
      <c r="B746" s="33"/>
      <c r="C746" s="33"/>
      <c r="D746" s="34"/>
      <c r="E746" s="34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</row>
    <row r="747" spans="1:31" x14ac:dyDescent="0.25">
      <c r="A747" s="33"/>
      <c r="B747" s="33"/>
      <c r="C747" s="33"/>
      <c r="D747" s="34"/>
      <c r="E747" s="34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</row>
    <row r="748" spans="1:31" x14ac:dyDescent="0.25">
      <c r="A748" s="33"/>
      <c r="B748" s="33"/>
      <c r="C748" s="33"/>
      <c r="D748" s="34"/>
      <c r="E748" s="34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</row>
    <row r="749" spans="1:31" x14ac:dyDescent="0.25">
      <c r="A749" s="33"/>
      <c r="B749" s="33"/>
      <c r="C749" s="33"/>
      <c r="D749" s="34"/>
      <c r="E749" s="34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</row>
    <row r="750" spans="1:31" x14ac:dyDescent="0.25">
      <c r="A750" s="33"/>
      <c r="B750" s="33"/>
      <c r="C750" s="33"/>
      <c r="D750" s="34"/>
      <c r="E750" s="34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</row>
    <row r="751" spans="1:31" x14ac:dyDescent="0.25">
      <c r="A751" s="33"/>
      <c r="B751" s="33"/>
      <c r="C751" s="33"/>
      <c r="D751" s="34"/>
      <c r="E751" s="34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</row>
    <row r="752" spans="1:31" x14ac:dyDescent="0.25">
      <c r="A752" s="33"/>
      <c r="B752" s="33"/>
      <c r="C752" s="33"/>
      <c r="D752" s="34"/>
      <c r="E752" s="34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</row>
    <row r="753" spans="1:31" x14ac:dyDescent="0.25">
      <c r="A753" s="33"/>
      <c r="B753" s="33"/>
      <c r="C753" s="33"/>
      <c r="D753" s="34"/>
      <c r="E753" s="34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</row>
    <row r="754" spans="1:31" x14ac:dyDescent="0.25">
      <c r="A754" s="33"/>
      <c r="B754" s="33"/>
      <c r="C754" s="33"/>
      <c r="D754" s="34"/>
      <c r="E754" s="34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</row>
    <row r="755" spans="1:31" x14ac:dyDescent="0.25">
      <c r="A755" s="33"/>
      <c r="B755" s="33"/>
      <c r="C755" s="33"/>
      <c r="D755" s="34"/>
      <c r="E755" s="34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</row>
    <row r="756" spans="1:31" x14ac:dyDescent="0.25">
      <c r="A756" s="33"/>
      <c r="B756" s="33"/>
      <c r="C756" s="33"/>
      <c r="D756" s="34"/>
      <c r="E756" s="34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</row>
    <row r="757" spans="1:31" x14ac:dyDescent="0.25">
      <c r="A757" s="33"/>
      <c r="B757" s="33"/>
      <c r="C757" s="33"/>
      <c r="D757" s="34"/>
      <c r="E757" s="34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</row>
    <row r="758" spans="1:31" x14ac:dyDescent="0.25">
      <c r="A758" s="33"/>
      <c r="B758" s="33"/>
      <c r="C758" s="33"/>
      <c r="D758" s="34"/>
      <c r="E758" s="34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</row>
    <row r="759" spans="1:31" x14ac:dyDescent="0.25">
      <c r="A759" s="33"/>
      <c r="B759" s="33"/>
      <c r="C759" s="33"/>
      <c r="D759" s="34"/>
      <c r="E759" s="34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</row>
    <row r="760" spans="1:31" x14ac:dyDescent="0.25">
      <c r="A760" s="33"/>
      <c r="B760" s="33"/>
      <c r="C760" s="33"/>
      <c r="D760" s="34"/>
      <c r="E760" s="34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</row>
    <row r="761" spans="1:31" x14ac:dyDescent="0.25">
      <c r="A761" s="33"/>
      <c r="B761" s="33"/>
      <c r="C761" s="33"/>
      <c r="D761" s="34"/>
      <c r="E761" s="34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</row>
    <row r="762" spans="1:31" x14ac:dyDescent="0.25">
      <c r="A762" s="33"/>
      <c r="B762" s="33"/>
      <c r="C762" s="33"/>
      <c r="D762" s="34"/>
      <c r="E762" s="34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</row>
    <row r="763" spans="1:31" x14ac:dyDescent="0.25">
      <c r="A763" s="33"/>
      <c r="B763" s="33"/>
      <c r="C763" s="33"/>
      <c r="D763" s="34"/>
      <c r="E763" s="34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</row>
    <row r="764" spans="1:31" x14ac:dyDescent="0.25">
      <c r="A764" s="33"/>
      <c r="B764" s="33"/>
      <c r="C764" s="33"/>
      <c r="D764" s="34"/>
      <c r="E764" s="34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</row>
    <row r="765" spans="1:31" x14ac:dyDescent="0.25">
      <c r="A765" s="33"/>
      <c r="B765" s="33"/>
      <c r="C765" s="33"/>
      <c r="D765" s="34"/>
      <c r="E765" s="34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</row>
    <row r="766" spans="1:31" x14ac:dyDescent="0.25">
      <c r="A766" s="33"/>
      <c r="B766" s="33"/>
      <c r="C766" s="33"/>
      <c r="D766" s="34"/>
      <c r="E766" s="34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</row>
    <row r="767" spans="1:31" x14ac:dyDescent="0.25">
      <c r="A767" s="33"/>
      <c r="B767" s="33"/>
      <c r="C767" s="33"/>
      <c r="D767" s="34"/>
      <c r="E767" s="34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</row>
    <row r="768" spans="1:31" x14ac:dyDescent="0.25">
      <c r="A768" s="33"/>
      <c r="B768" s="33"/>
      <c r="C768" s="33"/>
      <c r="D768" s="34"/>
      <c r="E768" s="34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</row>
  </sheetData>
  <mergeCells count="144">
    <mergeCell ref="V42:AA42"/>
    <mergeCell ref="P43:U43"/>
    <mergeCell ref="V43:AA43"/>
    <mergeCell ref="AC35:AE35"/>
    <mergeCell ref="T40:U40"/>
    <mergeCell ref="V40:W40"/>
    <mergeCell ref="X40:Y40"/>
    <mergeCell ref="Z40:AA40"/>
    <mergeCell ref="P41:Q41"/>
    <mergeCell ref="R41:S41"/>
    <mergeCell ref="T41:U41"/>
    <mergeCell ref="V41:W41"/>
    <mergeCell ref="X41:Y41"/>
    <mergeCell ref="Z41:AA41"/>
    <mergeCell ref="R19:S19"/>
    <mergeCell ref="T19:U19"/>
    <mergeCell ref="V19:W19"/>
    <mergeCell ref="X19:Y19"/>
    <mergeCell ref="Z19:AA19"/>
    <mergeCell ref="P35:Q35"/>
    <mergeCell ref="R35:S35"/>
    <mergeCell ref="T35:U35"/>
    <mergeCell ref="V35:W35"/>
    <mergeCell ref="X35:Y35"/>
    <mergeCell ref="Z35:AA35"/>
    <mergeCell ref="A43:C43"/>
    <mergeCell ref="D43:I43"/>
    <mergeCell ref="J43:O43"/>
    <mergeCell ref="D46:AA63"/>
    <mergeCell ref="N41:O41"/>
    <mergeCell ref="A42:C42"/>
    <mergeCell ref="D42:I42"/>
    <mergeCell ref="J42:O42"/>
    <mergeCell ref="A41:C41"/>
    <mergeCell ref="D41:E41"/>
    <mergeCell ref="F41:G41"/>
    <mergeCell ref="H41:I41"/>
    <mergeCell ref="J41:K41"/>
    <mergeCell ref="L41:M41"/>
    <mergeCell ref="P42:U42"/>
    <mergeCell ref="N39:O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L39:M39"/>
    <mergeCell ref="P39:Q39"/>
    <mergeCell ref="R39:S39"/>
    <mergeCell ref="T39:U39"/>
    <mergeCell ref="V39:W39"/>
    <mergeCell ref="X39:Y39"/>
    <mergeCell ref="Z39:AA39"/>
    <mergeCell ref="P40:Q40"/>
    <mergeCell ref="R40:S40"/>
    <mergeCell ref="A38:C38"/>
    <mergeCell ref="D38:I38"/>
    <mergeCell ref="J38:O38"/>
    <mergeCell ref="A37:C37"/>
    <mergeCell ref="D37:E37"/>
    <mergeCell ref="F37:G37"/>
    <mergeCell ref="H37:I37"/>
    <mergeCell ref="J37:K37"/>
    <mergeCell ref="L37:M37"/>
    <mergeCell ref="P37:Q37"/>
    <mergeCell ref="R37:S37"/>
    <mergeCell ref="T37:U37"/>
    <mergeCell ref="V37:W37"/>
    <mergeCell ref="X37:Y37"/>
    <mergeCell ref="Z37:AA37"/>
    <mergeCell ref="P38:U38"/>
    <mergeCell ref="V38:AA38"/>
    <mergeCell ref="A36:C36"/>
    <mergeCell ref="D36:E36"/>
    <mergeCell ref="F36:G36"/>
    <mergeCell ref="H36:I36"/>
    <mergeCell ref="J36:K36"/>
    <mergeCell ref="L36:M36"/>
    <mergeCell ref="N36:O36"/>
    <mergeCell ref="N37:O37"/>
    <mergeCell ref="P36:Q36"/>
    <mergeCell ref="R36:S36"/>
    <mergeCell ref="T36:U36"/>
    <mergeCell ref="V36:W36"/>
    <mergeCell ref="X36:Y36"/>
    <mergeCell ref="Z36:AA36"/>
    <mergeCell ref="A21:A25"/>
    <mergeCell ref="A26:A31"/>
    <mergeCell ref="A34:AE34"/>
    <mergeCell ref="A35:C35"/>
    <mergeCell ref="D35:E35"/>
    <mergeCell ref="F35:G35"/>
    <mergeCell ref="H35:I35"/>
    <mergeCell ref="J35:K35"/>
    <mergeCell ref="L35:M35"/>
    <mergeCell ref="N35:O35"/>
    <mergeCell ref="A15:G15"/>
    <mergeCell ref="H15:AA15"/>
    <mergeCell ref="AB15:AE15"/>
    <mergeCell ref="A13:B13"/>
    <mergeCell ref="C13:AA13"/>
    <mergeCell ref="AB13:AE13"/>
    <mergeCell ref="AC18:AE19"/>
    <mergeCell ref="D19:E19"/>
    <mergeCell ref="F19:G19"/>
    <mergeCell ref="H19:I19"/>
    <mergeCell ref="J19:K19"/>
    <mergeCell ref="L19:M19"/>
    <mergeCell ref="N19:O19"/>
    <mergeCell ref="A17:AE17"/>
    <mergeCell ref="A18:B20"/>
    <mergeCell ref="C18:C20"/>
    <mergeCell ref="D18:I18"/>
    <mergeCell ref="J18:O18"/>
    <mergeCell ref="AB18:AB20"/>
    <mergeCell ref="P18:U18"/>
    <mergeCell ref="V18:AA18"/>
    <mergeCell ref="P19:Q19"/>
    <mergeCell ref="A11:B12"/>
    <mergeCell ref="C11:AA12"/>
    <mergeCell ref="AB11:AE12"/>
    <mergeCell ref="A6:AE6"/>
    <mergeCell ref="A7:AE7"/>
    <mergeCell ref="A8:AE8"/>
    <mergeCell ref="A9:AE9"/>
    <mergeCell ref="A14:G14"/>
    <mergeCell ref="H14:AA14"/>
    <mergeCell ref="AB14:AE14"/>
    <mergeCell ref="A1:B4"/>
    <mergeCell ref="C1:AB2"/>
    <mergeCell ref="C3:AB4"/>
    <mergeCell ref="AC3:AE3"/>
    <mergeCell ref="AC4:AE4"/>
    <mergeCell ref="A10:B10"/>
    <mergeCell ref="C10:AA10"/>
    <mergeCell ref="AB10:AE10"/>
    <mergeCell ref="AC1:AE2"/>
  </mergeCells>
  <conditionalFormatting sqref="D23:AA23 F24:G24">
    <cfRule type="cellIs" dxfId="3" priority="3" operator="equal">
      <formula>"E"</formula>
    </cfRule>
    <cfRule type="cellIs" dxfId="2" priority="4" operator="equal">
      <formula>"P"</formula>
    </cfRule>
  </conditionalFormatting>
  <conditionalFormatting sqref="J25:K25">
    <cfRule type="cellIs" dxfId="1" priority="1" operator="equal">
      <formula>"E"</formula>
    </cfRule>
    <cfRule type="cellIs" dxfId="0" priority="2" operator="equal">
      <formula>"P"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3EDE-126B-A34B-94E3-0BA36D952277}">
  <dimension ref="A1"/>
  <sheetViews>
    <sheetView workbookViewId="0">
      <selection activeCell="F6" sqref="F6"/>
    </sheetView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PROTECCION ACTORES VIALES </vt:lpstr>
      <vt:lpstr>CONTROL DE VELOCIDAD </vt:lpstr>
      <vt:lpstr>CONTROL DE FATIGA</vt:lpstr>
      <vt:lpstr>ALCOHOL Y DROGAS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dcterms:created xsi:type="dcterms:W3CDTF">2019-10-29T15:19:21Z</dcterms:created>
  <dcterms:modified xsi:type="dcterms:W3CDTF">2025-08-21T19:58:10Z</dcterms:modified>
</cp:coreProperties>
</file>