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https://transrumbo.sharepoint.com/sites/SGITRANSRUMBO/Gestin Humana/SISTEMA GESTION DE LA CALIDAD 2024/01.SELECCION VINCULACION LIQUIDACION DESVIN/MANUAL DE FUNCIONES/PERFIL NUEVOS/01.GERENTE GENERAL/"/>
    </mc:Choice>
  </mc:AlternateContent>
  <xr:revisionPtr revIDLastSave="336" documentId="13_ncr:1_{2EF901A9-64FD-4754-9685-5B142D512A46}" xr6:coauthVersionLast="47" xr6:coauthVersionMax="47" xr10:uidLastSave="{14452419-D010-447E-B00E-81EADB884177}"/>
  <bookViews>
    <workbookView xWindow="-108" yWindow="-108" windowWidth="23256" windowHeight="12456" xr2:uid="{00000000-000D-0000-FFFF-FFFF00000000}"/>
  </bookViews>
  <sheets>
    <sheet name="EVALUACIÓN DE DESEMPEÑO" sheetId="2" r:id="rId1"/>
  </sheets>
  <externalReferences>
    <externalReference r:id="rId2"/>
  </externalReferences>
  <definedNames>
    <definedName name="BD">[1]BD!$A$2:$LV$91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1" i="2" l="1"/>
  <c r="C85" i="2" s="1"/>
  <c r="C75" i="2"/>
  <c r="C84" i="2" s="1"/>
  <c r="C54" i="2" l="1"/>
  <c r="C46" i="2"/>
  <c r="C36" i="2"/>
  <c r="C29" i="2"/>
  <c r="C22" i="2"/>
  <c r="C38" i="2" l="1"/>
  <c r="C55" i="2"/>
  <c r="C83" i="2" s="1"/>
  <c r="C86" i="2" s="1"/>
</calcChain>
</file>

<file path=xl/sharedStrings.xml><?xml version="1.0" encoding="utf-8"?>
<sst xmlns="http://schemas.openxmlformats.org/spreadsheetml/2006/main" count="109" uniqueCount="91">
  <si>
    <t>GESTION TALENTO HUMANO</t>
  </si>
  <si>
    <t>GH-F-017</t>
  </si>
  <si>
    <t>VERSIÓN : 02</t>
  </si>
  <si>
    <t xml:space="preserve">EVALUACION DE DESEMPEÑO </t>
  </si>
  <si>
    <t>FECHA: 12/12/2024</t>
  </si>
  <si>
    <t>EVALUACIÓN DE DESEMPEÑO POR COMPETENCIAS</t>
  </si>
  <si>
    <t>Nombre del Evaluado:</t>
  </si>
  <si>
    <t>Cargo:</t>
  </si>
  <si>
    <t>Líder Inmediato:</t>
  </si>
  <si>
    <t>Fecha de la Evaluación:</t>
  </si>
  <si>
    <t>CRITERIO DE CALIFICACIÓN</t>
  </si>
  <si>
    <t>Escala</t>
  </si>
  <si>
    <t>Nivel al que corresponde</t>
  </si>
  <si>
    <t>1. RARA VEZ</t>
  </si>
  <si>
    <t>0 - 29</t>
  </si>
  <si>
    <t>2. ALGUNAS VECES</t>
  </si>
  <si>
    <t>30 - 59</t>
  </si>
  <si>
    <t>3. MEDIANA FRECUENCIA</t>
  </si>
  <si>
    <t>60 - 89</t>
  </si>
  <si>
    <t>4. SIEMPRE</t>
  </si>
  <si>
    <t>90 - 100</t>
  </si>
  <si>
    <t>EVALUACIÓN DE COMPETENCIAS CORPORATIVAS</t>
  </si>
  <si>
    <t>COMUNICACIÓN ASERTIVA</t>
  </si>
  <si>
    <t>Capacidad de expresar las propias ideas y entender las de los demás de manera clara y efectiva. Implica el manejo de contenidos emocionales y racionales, tanto en la comunicación verbal como no verbal.</t>
  </si>
  <si>
    <t>DESCRIPTOR DE COMPORTAMIENTO</t>
  </si>
  <si>
    <t>CALIFICACIÓN</t>
  </si>
  <si>
    <t>Expresa ideas o hechos claramente y de manera convincente hasta lograr aceptación o conciliación de un tema.</t>
  </si>
  <si>
    <t xml:space="preserve">Posee capacidad para redactar ideas e informes de manera clara, concisa y oportuna. </t>
  </si>
  <si>
    <t>Con frecuencia se comunica de manera asertiva y motivador con toda la organización.</t>
  </si>
  <si>
    <t>Escucha con atención y hace preguntas pertinentes para dar claridad a la idea u objetivo que se pretende lograr.</t>
  </si>
  <si>
    <t>PROMEDIO COMPETENCIA</t>
  </si>
  <si>
    <t>TRABAJO EN EQUIPO</t>
  </si>
  <si>
    <t>Capacidad para interactuar y trabajar conjuntamente con otras personas y garantizar a través de la comunicación, colaboración, orientación y gestión el logro de los objetivos propuestos.</t>
  </si>
  <si>
    <t>Cumple con los compromisos adquiridos frente al equipo de trabajo al que pertenece, dentro de los términos de tiempo y calidad esperado.</t>
  </si>
  <si>
    <t>Se destaca por su espíritu de colaboración y compromiso frente a los objetivos y metas asignadas a su equipo de trabajo.</t>
  </si>
  <si>
    <t>En el equipo de trabajo genera un ambiente libre de conflictos y tensiones.</t>
  </si>
  <si>
    <t>Se empodera voluntariamente y por iniciativa propia, de las actividades y cumplimiento de las tareas en el equipo.</t>
  </si>
  <si>
    <t>ORIENTACIÓN DE SERVICIO</t>
  </si>
  <si>
    <t>Capacidad para identificar, comprender y satisfacer la necesidades del personal o procesos interno y/o externo de la compañía, de un modo efectivo, cordial y empático.</t>
  </si>
  <si>
    <t>Escucha con respecto al personal interno y/o externo, incluso en situaciones críticas o de contingencia.</t>
  </si>
  <si>
    <t>Identifica necesidades y en ocasiones se anticipa a ellas aportando soluciones a la medida de los requerimientos presentados.</t>
  </si>
  <si>
    <t>Responde y busca los medios para satisfacer las necesidades del personal  interno y/o externo en los tiempos esperados.</t>
  </si>
  <si>
    <t>Demuestra , amabilidad y disposición de servir, con el personal  interno y/o externo , aún cuando no es un asunto que competa a su área.</t>
  </si>
  <si>
    <t>EVALUACIÓN DE COMPETENCIAS DEL ROL</t>
  </si>
  <si>
    <r>
      <rPr>
        <b/>
        <sz val="11"/>
        <color theme="1"/>
        <rFont val="Arial "/>
      </rPr>
      <t>CAPACIDAD DE NEGOCIACIÓN:</t>
    </r>
    <r>
      <rPr>
        <sz val="11"/>
        <color theme="1"/>
        <rFont val="Arial "/>
      </rPr>
      <t xml:space="preserve"> </t>
    </r>
  </si>
  <si>
    <t>Capacidad para dirigir o controlar una discusión utilizando técnicas ganar-ganar planificando alternativas para negociar los mejores acuerdos.</t>
  </si>
  <si>
    <t xml:space="preserve">Sabe persuadir a las contrapartes para que se plieguen a sus propuestas. </t>
  </si>
  <si>
    <t>Obtiene ventajas en transacciones que generan valor para la organización.</t>
  </si>
  <si>
    <t>Sabe diseñar tácticas de negociación que se ajustan al perfil de los "actores" que interviene.</t>
  </si>
  <si>
    <t xml:space="preserve">Mantiene bases de datos apropiadas que sirven de respaldo para las gestiones de negociación. </t>
  </si>
  <si>
    <t>Suele proponer negociaciones en las que se manifiesta con fuerza posiciones ganar-ganar.</t>
  </si>
  <si>
    <r>
      <rPr>
        <b/>
        <sz val="11"/>
        <color theme="1"/>
        <rFont val="Arial "/>
      </rPr>
      <t>LIDERAZGO:</t>
    </r>
    <r>
      <rPr>
        <sz val="11"/>
        <color theme="1"/>
        <rFont val="Arial "/>
      </rPr>
      <t xml:space="preserve"> </t>
    </r>
  </si>
  <si>
    <t>Capacidad de influencia y poder legítimo para conducir a otros en pro de los objetivos y metas planteadas.</t>
  </si>
  <si>
    <t>Sabe mantener a su equipo debidamente unido o cohesionado a través del fomento de un clima armonioso y de mutuo respeto.</t>
  </si>
  <si>
    <t>Sabe utilizar y promover un ambiente participativo lo cual facilita que otros miembros aporten sus propias ideas o sugerencias.</t>
  </si>
  <si>
    <t>Tiene poder de convocatoria para que otros participen en sus ponencias.</t>
  </si>
  <si>
    <t xml:space="preserve">Establece estrategias para perfilar con mayor acierto sus proyectos. </t>
  </si>
  <si>
    <t>Sabe motivar y estimular a los miembros en pro de las metas propuestas y asignaciones.</t>
  </si>
  <si>
    <t>PROMEDIO TOTAL COMPETENCIAS</t>
  </si>
  <si>
    <t>EVALUACIÓN DE DESEMPEÑO</t>
  </si>
  <si>
    <t>FUNCIONES</t>
  </si>
  <si>
    <t>Representar la empresa ante funcionarios y entidades administrativas o judiciales y, en general, frente a terceros.</t>
  </si>
  <si>
    <t>Analizar y tomar decisiones mediante la Revisión gerencial, sobre los resultados de los procesos, permitiendo el mejoramiento de los mismos, el crecimiento de la organización, la evolución de la marca y la satisfacción de los clientes.</t>
  </si>
  <si>
    <t>Prestar apoyo administrativo y financiero a las diferentes areas, para asegurar la eficiencia en  procesos y recursos.</t>
  </si>
  <si>
    <t>Suministrar los elementos necesarios y requeridos por su equipo de trabajo.</t>
  </si>
  <si>
    <t>Comprar de manera agil, oportuna y transparente bienes y servicios necesarios para la prestacion de  servicio y para el funcionamiento de la empresa.</t>
  </si>
  <si>
    <t>Administrar y custodiar los recursos financieros de la Empresa de manera eficiente, segura y eficaz.</t>
  </si>
  <si>
    <t xml:space="preserve">Suministrar de manera oportuna y eficiente la información financiera y administrativa </t>
  </si>
  <si>
    <t>Coordinar, controlar y adelantar la gestión administrativa del presupuesto, tesorería, contabilidad, adquisiones, suministros inventarios, infraestructura, mantenimiento físico y servicios generales.</t>
  </si>
  <si>
    <t>Realizar seguimiento al informe mensual de ventas, con evaluaciones de los resultados vs. los presupuestos establecidos y definir los correctivos.</t>
  </si>
  <si>
    <t>Controlar la documentación que se genera en el área comercial</t>
  </si>
  <si>
    <t>Apertura de nuevos mercados en el área de servicios de transporte .</t>
  </si>
  <si>
    <t>Ubicar clientes nuevos, potenciales, mercadeo</t>
  </si>
  <si>
    <t>Entregar las cotizaciones y negociar de acuerdo con los riesgos de la operación.</t>
  </si>
  <si>
    <t>Controlar las condiciones de la polizas y exclusiones establecidas en la misma, realizar las extensiones de poliza si aplica.</t>
  </si>
  <si>
    <t xml:space="preserve">Apoyar cuando se requiera el acompañíamiento en la trazabilidad y estado del vehiculo </t>
  </si>
  <si>
    <t>Atención,solucion y respuesta a las quejas y reclamos del cliente cuando son de alto impacto o relevancia.</t>
  </si>
  <si>
    <t>Gestionar el siniestro que se presente con la aseguradora y autoridades.</t>
  </si>
  <si>
    <t>PROMEDIO FUNCIONES</t>
  </si>
  <si>
    <t>RESPONSABILIDADES</t>
  </si>
  <si>
    <t>Cumplir con los procesos administrativos garantizando la correcta aplicación y cobertura de los beneficios asignados.</t>
  </si>
  <si>
    <t>Lograr posicionar la empresa  a través de un servicio confiable, personalizado e integral</t>
  </si>
  <si>
    <t>PROMEDIO RESPONSABILIDADES</t>
  </si>
  <si>
    <t>EVALUACIÓN FINAL</t>
  </si>
  <si>
    <t>Calificación Esperada</t>
  </si>
  <si>
    <t>Calificación Actual</t>
  </si>
  <si>
    <t>COMPETENCIAS</t>
  </si>
  <si>
    <t>TOTAL EVALUACIÓN</t>
  </si>
  <si>
    <t xml:space="preserve">PLAN DE MEJORAMIENTO Y COMPROMISOS </t>
  </si>
  <si>
    <t>FIRMA EMPLEDO EVALUADO</t>
  </si>
  <si>
    <t xml:space="preserve">FIRMA DEL EVALUADOR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</si>
</sst>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240A]d&quot; de &quot;mmmm&quot; de &quot;yyyy;@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"/>
    </font>
    <font>
      <b/>
      <sz val="11"/>
      <color theme="0"/>
      <name val="Arial "/>
    </font>
    <font>
      <b/>
      <sz val="11"/>
      <name val="Arial "/>
    </font>
    <font>
      <sz val="11"/>
      <color theme="1"/>
      <name val="Arial "/>
    </font>
    <font>
      <b/>
      <sz val="16"/>
      <color theme="1"/>
      <name val="Arial"/>
      <family val="2"/>
    </font>
    <font>
      <b/>
      <sz val="13"/>
      <name val="Arial "/>
    </font>
    <font>
      <b/>
      <sz val="11"/>
      <color theme="2" tint="-0.749992370372631"/>
      <name val="Arial "/>
    </font>
    <font>
      <sz val="10"/>
      <name val="Arial"/>
      <family val="2"/>
    </font>
    <font>
      <b/>
      <sz val="11"/>
      <color theme="1"/>
      <name val="Arial "/>
    </font>
    <font>
      <b/>
      <sz val="11"/>
      <color rgb="FF000000"/>
      <name val="Arial 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" fontId="2" fillId="0" borderId="21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165" fontId="2" fillId="0" borderId="0" xfId="2" applyNumberFormat="1" applyFont="1" applyAlignment="1">
      <alignment vertical="center"/>
    </xf>
    <xf numFmtId="0" fontId="4" fillId="3" borderId="32" xfId="0" applyFont="1" applyFill="1" applyBorder="1" applyAlignment="1">
      <alignment vertical="center" wrapText="1"/>
    </xf>
    <xf numFmtId="165" fontId="4" fillId="0" borderId="27" xfId="2" applyNumberFormat="1" applyFont="1" applyBorder="1" applyAlignment="1">
      <alignment horizontal="center" vertical="center" wrapText="1"/>
    </xf>
    <xf numFmtId="165" fontId="4" fillId="0" borderId="30" xfId="2" applyNumberFormat="1" applyFont="1" applyBorder="1" applyAlignment="1">
      <alignment horizontal="center" vertical="center" wrapText="1"/>
    </xf>
    <xf numFmtId="165" fontId="4" fillId="3" borderId="16" xfId="2" applyNumberFormat="1" applyFont="1" applyFill="1" applyBorder="1" applyAlignment="1">
      <alignment vertical="center" wrapText="1"/>
    </xf>
    <xf numFmtId="165" fontId="4" fillId="0" borderId="25" xfId="2" applyNumberFormat="1" applyFont="1" applyBorder="1" applyAlignment="1">
      <alignment horizontal="left" vertical="center" wrapText="1"/>
    </xf>
    <xf numFmtId="1" fontId="4" fillId="4" borderId="21" xfId="1" applyNumberFormat="1" applyFont="1" applyFill="1" applyBorder="1" applyAlignment="1">
      <alignment horizontal="left" vertical="center" wrapText="1"/>
    </xf>
    <xf numFmtId="1" fontId="4" fillId="4" borderId="28" xfId="1" applyNumberFormat="1" applyFont="1" applyFill="1" applyBorder="1" applyAlignment="1">
      <alignment horizontal="left" vertical="center" wrapText="1"/>
    </xf>
    <xf numFmtId="1" fontId="4" fillId="5" borderId="31" xfId="1" applyNumberFormat="1" applyFont="1" applyFill="1" applyBorder="1" applyAlignment="1">
      <alignment horizontal="left" vertical="center" wrapText="1"/>
    </xf>
    <xf numFmtId="1" fontId="4" fillId="4" borderId="31" xfId="1" applyNumberFormat="1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1" fontId="5" fillId="6" borderId="21" xfId="1" applyNumberFormat="1" applyFont="1" applyFill="1" applyBorder="1" applyAlignment="1">
      <alignment horizontal="center" vertical="center"/>
    </xf>
    <xf numFmtId="1" fontId="10" fillId="6" borderId="28" xfId="0" applyNumberFormat="1" applyFont="1" applyFill="1" applyBorder="1" applyAlignment="1">
      <alignment horizontal="center" vertical="center"/>
    </xf>
    <xf numFmtId="1" fontId="10" fillId="6" borderId="28" xfId="1" applyNumberFormat="1" applyFont="1" applyFill="1" applyBorder="1" applyAlignment="1">
      <alignment horizontal="center" vertical="center"/>
    </xf>
    <xf numFmtId="1" fontId="10" fillId="6" borderId="20" xfId="1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1" fontId="11" fillId="6" borderId="20" xfId="1" applyNumberFormat="1" applyFont="1" applyFill="1" applyBorder="1" applyAlignment="1">
      <alignment horizontal="center" vertical="center"/>
    </xf>
    <xf numFmtId="1" fontId="11" fillId="6" borderId="18" xfId="1" applyNumberFormat="1" applyFont="1" applyFill="1" applyBorder="1" applyAlignment="1">
      <alignment horizontal="center" vertical="center"/>
    </xf>
    <xf numFmtId="1" fontId="11" fillId="6" borderId="20" xfId="1" applyNumberFormat="1" applyFont="1" applyFill="1" applyBorder="1" applyAlignment="1" applyProtection="1">
      <alignment horizontal="center" vertical="center" wrapText="1"/>
      <protection hidden="1"/>
    </xf>
    <xf numFmtId="1" fontId="11" fillId="6" borderId="22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4" fontId="7" fillId="0" borderId="3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10" fillId="6" borderId="19" xfId="0" applyFont="1" applyFill="1" applyBorder="1" applyAlignment="1">
      <alignment horizontal="right" vertical="center"/>
    </xf>
    <xf numFmtId="0" fontId="10" fillId="6" borderId="13" xfId="0" applyFont="1" applyFill="1" applyBorder="1" applyAlignment="1">
      <alignment horizontal="right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0" fillId="6" borderId="6" xfId="0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right" vertical="center"/>
    </xf>
    <xf numFmtId="0" fontId="10" fillId="6" borderId="26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left" vertical="center" wrapText="1"/>
    </xf>
    <xf numFmtId="0" fontId="5" fillId="6" borderId="34" xfId="0" applyFont="1" applyFill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/>
    </xf>
    <xf numFmtId="0" fontId="11" fillId="6" borderId="32" xfId="0" applyFont="1" applyFill="1" applyBorder="1" applyAlignment="1">
      <alignment horizontal="right" vertical="center"/>
    </xf>
    <xf numFmtId="0" fontId="11" fillId="6" borderId="35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3" fillId="2" borderId="1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6" borderId="19" xfId="0" applyFont="1" applyFill="1" applyBorder="1" applyAlignment="1">
      <alignment horizontal="right" vertical="center"/>
    </xf>
    <xf numFmtId="0" fontId="11" fillId="6" borderId="13" xfId="0" applyFont="1" applyFill="1" applyBorder="1" applyAlignment="1">
      <alignment horizontal="right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" xfId="3" xr:uid="{B8F86D0A-5B99-453C-AE0A-DFC2B0CED8A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</a:t>
            </a:r>
            <a:r>
              <a:rPr lang="es-CO" baseline="0"/>
              <a:t> Evaluación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'EVALUACIÓN DE DESEMPEÑO'!$B$82</c:f>
              <c:strCache>
                <c:ptCount val="1"/>
                <c:pt idx="0">
                  <c:v>Calificación Esperada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'EVALUACIÓN DE DESEMPEÑO'!$A$83:$A$86</c:f>
              <c:strCache>
                <c:ptCount val="4"/>
                <c:pt idx="0">
                  <c:v>COMPETENCIAS</c:v>
                </c:pt>
                <c:pt idx="1">
                  <c:v>FUNCIONES</c:v>
                </c:pt>
                <c:pt idx="2">
                  <c:v>RESPONSABILIDADES</c:v>
                </c:pt>
                <c:pt idx="3">
                  <c:v>TOTAL EVALUACIÓN</c:v>
                </c:pt>
              </c:strCache>
            </c:strRef>
          </c:cat>
          <c:val>
            <c:numRef>
              <c:f>'EVALUACIÓN DE DESEMPEÑO'!$B$83:$B$86</c:f>
              <c:numCache>
                <c:formatCode>_-* #,##0_-;\-* #,##0_-;_-* "-"??_-;_-@_-</c:formatCode>
                <c:ptCount val="4"/>
                <c:pt idx="0">
                  <c:v>90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5-4A1B-93BB-A1410C9F8FB9}"/>
            </c:ext>
          </c:extLst>
        </c:ser>
        <c:ser>
          <c:idx val="1"/>
          <c:order val="1"/>
          <c:tx>
            <c:strRef>
              <c:f>'EVALUACIÓN DE DESEMPEÑO'!$C$82</c:f>
              <c:strCache>
                <c:ptCount val="1"/>
                <c:pt idx="0">
                  <c:v>Calificación 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'EVALUACIÓN DE DESEMPEÑO'!$A$83:$A$86</c:f>
              <c:strCache>
                <c:ptCount val="4"/>
                <c:pt idx="0">
                  <c:v>COMPETENCIAS</c:v>
                </c:pt>
                <c:pt idx="1">
                  <c:v>FUNCIONES</c:v>
                </c:pt>
                <c:pt idx="2">
                  <c:v>RESPONSABILIDADES</c:v>
                </c:pt>
                <c:pt idx="3">
                  <c:v>TOTAL EVALUACIÓN</c:v>
                </c:pt>
              </c:strCache>
            </c:strRef>
          </c:cat>
          <c:val>
            <c:numRef>
              <c:f>'EVALUACIÓN DE DESEMPEÑO'!$C$83:$C$86</c:f>
              <c:numCache>
                <c:formatCode>0</c:formatCode>
                <c:ptCount val="4"/>
                <c:pt idx="0">
                  <c:v>120.33333333333333</c:v>
                </c:pt>
                <c:pt idx="1">
                  <c:v>80</c:v>
                </c:pt>
                <c:pt idx="2">
                  <c:v>96.666666666666671</c:v>
                </c:pt>
                <c:pt idx="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5-4A1B-93BB-A1410C9F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185328"/>
        <c:axId val="773241248"/>
      </c:lineChart>
      <c:catAx>
        <c:axId val="64218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241248"/>
        <c:crosses val="autoZero"/>
        <c:auto val="1"/>
        <c:lblAlgn val="ctr"/>
        <c:lblOffset val="100"/>
        <c:noMultiLvlLbl val="0"/>
      </c:catAx>
      <c:valAx>
        <c:axId val="773241248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1853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806450</xdr:colOff>
      <xdr:row>86</xdr:row>
      <xdr:rowOff>615951</xdr:rowOff>
    </xdr:from>
    <xdr:to>
      <xdr:col>2</xdr:col>
      <xdr:colOff>2194379</xdr:colOff>
      <xdr:row>86</xdr:row>
      <xdr:rowOff>1047751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451850" y="27209751"/>
          <a:ext cx="1387929" cy="431800"/>
        </a:xfrm>
        <a:prstGeom prst="rect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SUPERA</a:t>
          </a:r>
          <a:r>
            <a:rPr lang="es-E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LAS EXPECTATIVAS</a:t>
          </a:r>
          <a:endParaRPr lang="es-ES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800099</xdr:colOff>
      <xdr:row>86</xdr:row>
      <xdr:rowOff>1085851</xdr:rowOff>
    </xdr:from>
    <xdr:to>
      <xdr:col>2</xdr:col>
      <xdr:colOff>2186977</xdr:colOff>
      <xdr:row>86</xdr:row>
      <xdr:rowOff>1460500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45499" y="27679651"/>
          <a:ext cx="1386878" cy="374649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DENTRO DE LAS EXPECTATIVAS</a:t>
          </a:r>
        </a:p>
      </xdr:txBody>
    </xdr:sp>
    <xdr:clientData/>
  </xdr:twoCellAnchor>
  <xdr:twoCellAnchor>
    <xdr:from>
      <xdr:col>2</xdr:col>
      <xdr:colOff>806450</xdr:colOff>
      <xdr:row>86</xdr:row>
      <xdr:rowOff>1505746</xdr:rowOff>
    </xdr:from>
    <xdr:to>
      <xdr:col>2</xdr:col>
      <xdr:colOff>2193328</xdr:colOff>
      <xdr:row>86</xdr:row>
      <xdr:rowOff>2292350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51850" y="28099546"/>
          <a:ext cx="1386878" cy="78660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DEBAJO DE LAS EXPECTATIVAS</a:t>
          </a:r>
        </a:p>
      </xdr:txBody>
    </xdr:sp>
    <xdr:clientData/>
  </xdr:twoCellAnchor>
  <xdr:twoCellAnchor>
    <xdr:from>
      <xdr:col>0</xdr:col>
      <xdr:colOff>149224</xdr:colOff>
      <xdr:row>86</xdr:row>
      <xdr:rowOff>142875</xdr:rowOff>
    </xdr:from>
    <xdr:to>
      <xdr:col>2</xdr:col>
      <xdr:colOff>723899</xdr:colOff>
      <xdr:row>86</xdr:row>
      <xdr:rowOff>3359151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02DD97-61C6-6D1E-5300-71228617B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360045</xdr:colOff>
      <xdr:row>0</xdr:row>
      <xdr:rowOff>226695</xdr:rowOff>
    </xdr:from>
    <xdr:to>
      <xdr:col>0</xdr:col>
      <xdr:colOff>1931889</xdr:colOff>
      <xdr:row>2</xdr:row>
      <xdr:rowOff>102952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90239A-D0C8-4EF5-8A28-696236CC8B2F}"/>
            </a:ext>
            <a:ext uri="{147F2762-F138-4A5C-976F-8EAC2B608ADB}">
              <a16:predDERef xmlns:a16="http://schemas.microsoft.com/office/drawing/2014/main" pred="{BF02DD97-61C6-6D1E-5300-71228617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" y="226695"/>
          <a:ext cx="1571844" cy="581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VOS%20EXCEL\D-TH-02%20Responsabilidades%20y%20perfil%20del%20carg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BD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92D050"/>
        </a:solidFill>
        <a:ln>
          <a:solidFill>
            <a:srgbClr val="92D050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5"/>
  <sheetViews>
    <sheetView tabSelected="1" topLeftCell="B1" zoomScaleNormal="100" workbookViewId="0">
      <selection activeCell="F5" sqref="F5"/>
    </sheetView>
  </sheetViews>
  <sheetFormatPr defaultColWidth="11.42578125" defaultRowHeight="18.95" customHeight="1"/>
  <cols>
    <col min="1" max="1" width="36.7109375" style="1" customWidth="1"/>
    <col min="2" max="2" width="72.7109375" style="1" customWidth="1"/>
    <col min="3" max="3" width="35.7109375" style="1" customWidth="1"/>
    <col min="4" max="8" width="11.42578125" style="1"/>
    <col min="9" max="11" width="11.42578125" style="1" bestFit="1" customWidth="1"/>
    <col min="12" max="256" width="11.42578125" style="1"/>
    <col min="257" max="257" width="24.7109375" style="1" customWidth="1"/>
    <col min="258" max="258" width="75.85546875" style="1" customWidth="1"/>
    <col min="259" max="259" width="12.7109375" style="1" customWidth="1"/>
    <col min="260" max="512" width="11.42578125" style="1"/>
    <col min="513" max="513" width="24.7109375" style="1" customWidth="1"/>
    <col min="514" max="514" width="75.85546875" style="1" customWidth="1"/>
    <col min="515" max="515" width="12.7109375" style="1" customWidth="1"/>
    <col min="516" max="768" width="11.42578125" style="1"/>
    <col min="769" max="769" width="24.7109375" style="1" customWidth="1"/>
    <col min="770" max="770" width="75.85546875" style="1" customWidth="1"/>
    <col min="771" max="771" width="12.7109375" style="1" customWidth="1"/>
    <col min="772" max="1024" width="11.42578125" style="1"/>
    <col min="1025" max="1025" width="24.7109375" style="1" customWidth="1"/>
    <col min="1026" max="1026" width="75.85546875" style="1" customWidth="1"/>
    <col min="1027" max="1027" width="12.7109375" style="1" customWidth="1"/>
    <col min="1028" max="1280" width="11.42578125" style="1"/>
    <col min="1281" max="1281" width="24.7109375" style="1" customWidth="1"/>
    <col min="1282" max="1282" width="75.85546875" style="1" customWidth="1"/>
    <col min="1283" max="1283" width="12.7109375" style="1" customWidth="1"/>
    <col min="1284" max="1536" width="11.42578125" style="1"/>
    <col min="1537" max="1537" width="24.7109375" style="1" customWidth="1"/>
    <col min="1538" max="1538" width="75.85546875" style="1" customWidth="1"/>
    <col min="1539" max="1539" width="12.7109375" style="1" customWidth="1"/>
    <col min="1540" max="1792" width="11.42578125" style="1"/>
    <col min="1793" max="1793" width="24.7109375" style="1" customWidth="1"/>
    <col min="1794" max="1794" width="75.85546875" style="1" customWidth="1"/>
    <col min="1795" max="1795" width="12.7109375" style="1" customWidth="1"/>
    <col min="1796" max="2048" width="11.42578125" style="1"/>
    <col min="2049" max="2049" width="24.7109375" style="1" customWidth="1"/>
    <col min="2050" max="2050" width="75.85546875" style="1" customWidth="1"/>
    <col min="2051" max="2051" width="12.7109375" style="1" customWidth="1"/>
    <col min="2052" max="2304" width="11.42578125" style="1"/>
    <col min="2305" max="2305" width="24.7109375" style="1" customWidth="1"/>
    <col min="2306" max="2306" width="75.85546875" style="1" customWidth="1"/>
    <col min="2307" max="2307" width="12.7109375" style="1" customWidth="1"/>
    <col min="2308" max="2560" width="11.42578125" style="1"/>
    <col min="2561" max="2561" width="24.7109375" style="1" customWidth="1"/>
    <col min="2562" max="2562" width="75.85546875" style="1" customWidth="1"/>
    <col min="2563" max="2563" width="12.7109375" style="1" customWidth="1"/>
    <col min="2564" max="2816" width="11.42578125" style="1"/>
    <col min="2817" max="2817" width="24.7109375" style="1" customWidth="1"/>
    <col min="2818" max="2818" width="75.85546875" style="1" customWidth="1"/>
    <col min="2819" max="2819" width="12.7109375" style="1" customWidth="1"/>
    <col min="2820" max="3072" width="11.42578125" style="1"/>
    <col min="3073" max="3073" width="24.7109375" style="1" customWidth="1"/>
    <col min="3074" max="3074" width="75.85546875" style="1" customWidth="1"/>
    <col min="3075" max="3075" width="12.7109375" style="1" customWidth="1"/>
    <col min="3076" max="3328" width="11.42578125" style="1"/>
    <col min="3329" max="3329" width="24.7109375" style="1" customWidth="1"/>
    <col min="3330" max="3330" width="75.85546875" style="1" customWidth="1"/>
    <col min="3331" max="3331" width="12.7109375" style="1" customWidth="1"/>
    <col min="3332" max="3584" width="11.42578125" style="1"/>
    <col min="3585" max="3585" width="24.7109375" style="1" customWidth="1"/>
    <col min="3586" max="3586" width="75.85546875" style="1" customWidth="1"/>
    <col min="3587" max="3587" width="12.7109375" style="1" customWidth="1"/>
    <col min="3588" max="3840" width="11.42578125" style="1"/>
    <col min="3841" max="3841" width="24.7109375" style="1" customWidth="1"/>
    <col min="3842" max="3842" width="75.85546875" style="1" customWidth="1"/>
    <col min="3843" max="3843" width="12.7109375" style="1" customWidth="1"/>
    <col min="3844" max="4096" width="11.42578125" style="1"/>
    <col min="4097" max="4097" width="24.7109375" style="1" customWidth="1"/>
    <col min="4098" max="4098" width="75.85546875" style="1" customWidth="1"/>
    <col min="4099" max="4099" width="12.7109375" style="1" customWidth="1"/>
    <col min="4100" max="4352" width="11.42578125" style="1"/>
    <col min="4353" max="4353" width="24.7109375" style="1" customWidth="1"/>
    <col min="4354" max="4354" width="75.85546875" style="1" customWidth="1"/>
    <col min="4355" max="4355" width="12.7109375" style="1" customWidth="1"/>
    <col min="4356" max="4608" width="11.42578125" style="1"/>
    <col min="4609" max="4609" width="24.7109375" style="1" customWidth="1"/>
    <col min="4610" max="4610" width="75.85546875" style="1" customWidth="1"/>
    <col min="4611" max="4611" width="12.7109375" style="1" customWidth="1"/>
    <col min="4612" max="4864" width="11.42578125" style="1"/>
    <col min="4865" max="4865" width="24.7109375" style="1" customWidth="1"/>
    <col min="4866" max="4866" width="75.85546875" style="1" customWidth="1"/>
    <col min="4867" max="4867" width="12.7109375" style="1" customWidth="1"/>
    <col min="4868" max="5120" width="11.42578125" style="1"/>
    <col min="5121" max="5121" width="24.7109375" style="1" customWidth="1"/>
    <col min="5122" max="5122" width="75.85546875" style="1" customWidth="1"/>
    <col min="5123" max="5123" width="12.7109375" style="1" customWidth="1"/>
    <col min="5124" max="5376" width="11.42578125" style="1"/>
    <col min="5377" max="5377" width="24.7109375" style="1" customWidth="1"/>
    <col min="5378" max="5378" width="75.85546875" style="1" customWidth="1"/>
    <col min="5379" max="5379" width="12.7109375" style="1" customWidth="1"/>
    <col min="5380" max="5632" width="11.42578125" style="1"/>
    <col min="5633" max="5633" width="24.7109375" style="1" customWidth="1"/>
    <col min="5634" max="5634" width="75.85546875" style="1" customWidth="1"/>
    <col min="5635" max="5635" width="12.7109375" style="1" customWidth="1"/>
    <col min="5636" max="5888" width="11.42578125" style="1"/>
    <col min="5889" max="5889" width="24.7109375" style="1" customWidth="1"/>
    <col min="5890" max="5890" width="75.85546875" style="1" customWidth="1"/>
    <col min="5891" max="5891" width="12.7109375" style="1" customWidth="1"/>
    <col min="5892" max="6144" width="11.42578125" style="1"/>
    <col min="6145" max="6145" width="24.7109375" style="1" customWidth="1"/>
    <col min="6146" max="6146" width="75.85546875" style="1" customWidth="1"/>
    <col min="6147" max="6147" width="12.7109375" style="1" customWidth="1"/>
    <col min="6148" max="6400" width="11.42578125" style="1"/>
    <col min="6401" max="6401" width="24.7109375" style="1" customWidth="1"/>
    <col min="6402" max="6402" width="75.85546875" style="1" customWidth="1"/>
    <col min="6403" max="6403" width="12.7109375" style="1" customWidth="1"/>
    <col min="6404" max="6656" width="11.42578125" style="1"/>
    <col min="6657" max="6657" width="24.7109375" style="1" customWidth="1"/>
    <col min="6658" max="6658" width="75.85546875" style="1" customWidth="1"/>
    <col min="6659" max="6659" width="12.7109375" style="1" customWidth="1"/>
    <col min="6660" max="6912" width="11.42578125" style="1"/>
    <col min="6913" max="6913" width="24.7109375" style="1" customWidth="1"/>
    <col min="6914" max="6914" width="75.85546875" style="1" customWidth="1"/>
    <col min="6915" max="6915" width="12.7109375" style="1" customWidth="1"/>
    <col min="6916" max="7168" width="11.42578125" style="1"/>
    <col min="7169" max="7169" width="24.7109375" style="1" customWidth="1"/>
    <col min="7170" max="7170" width="75.85546875" style="1" customWidth="1"/>
    <col min="7171" max="7171" width="12.7109375" style="1" customWidth="1"/>
    <col min="7172" max="7424" width="11.42578125" style="1"/>
    <col min="7425" max="7425" width="24.7109375" style="1" customWidth="1"/>
    <col min="7426" max="7426" width="75.85546875" style="1" customWidth="1"/>
    <col min="7427" max="7427" width="12.7109375" style="1" customWidth="1"/>
    <col min="7428" max="7680" width="11.42578125" style="1"/>
    <col min="7681" max="7681" width="24.7109375" style="1" customWidth="1"/>
    <col min="7682" max="7682" width="75.85546875" style="1" customWidth="1"/>
    <col min="7683" max="7683" width="12.7109375" style="1" customWidth="1"/>
    <col min="7684" max="7936" width="11.42578125" style="1"/>
    <col min="7937" max="7937" width="24.7109375" style="1" customWidth="1"/>
    <col min="7938" max="7938" width="75.85546875" style="1" customWidth="1"/>
    <col min="7939" max="7939" width="12.7109375" style="1" customWidth="1"/>
    <col min="7940" max="8192" width="11.42578125" style="1"/>
    <col min="8193" max="8193" width="24.7109375" style="1" customWidth="1"/>
    <col min="8194" max="8194" width="75.85546875" style="1" customWidth="1"/>
    <col min="8195" max="8195" width="12.7109375" style="1" customWidth="1"/>
    <col min="8196" max="8448" width="11.42578125" style="1"/>
    <col min="8449" max="8449" width="24.7109375" style="1" customWidth="1"/>
    <col min="8450" max="8450" width="75.85546875" style="1" customWidth="1"/>
    <col min="8451" max="8451" width="12.7109375" style="1" customWidth="1"/>
    <col min="8452" max="8704" width="11.42578125" style="1"/>
    <col min="8705" max="8705" width="24.7109375" style="1" customWidth="1"/>
    <col min="8706" max="8706" width="75.85546875" style="1" customWidth="1"/>
    <col min="8707" max="8707" width="12.7109375" style="1" customWidth="1"/>
    <col min="8708" max="8960" width="11.42578125" style="1"/>
    <col min="8961" max="8961" width="24.7109375" style="1" customWidth="1"/>
    <col min="8962" max="8962" width="75.85546875" style="1" customWidth="1"/>
    <col min="8963" max="8963" width="12.7109375" style="1" customWidth="1"/>
    <col min="8964" max="9216" width="11.42578125" style="1"/>
    <col min="9217" max="9217" width="24.7109375" style="1" customWidth="1"/>
    <col min="9218" max="9218" width="75.85546875" style="1" customWidth="1"/>
    <col min="9219" max="9219" width="12.7109375" style="1" customWidth="1"/>
    <col min="9220" max="9472" width="11.42578125" style="1"/>
    <col min="9473" max="9473" width="24.7109375" style="1" customWidth="1"/>
    <col min="9474" max="9474" width="75.85546875" style="1" customWidth="1"/>
    <col min="9475" max="9475" width="12.7109375" style="1" customWidth="1"/>
    <col min="9476" max="9728" width="11.42578125" style="1"/>
    <col min="9729" max="9729" width="24.7109375" style="1" customWidth="1"/>
    <col min="9730" max="9730" width="75.85546875" style="1" customWidth="1"/>
    <col min="9731" max="9731" width="12.7109375" style="1" customWidth="1"/>
    <col min="9732" max="9984" width="11.42578125" style="1"/>
    <col min="9985" max="9985" width="24.7109375" style="1" customWidth="1"/>
    <col min="9986" max="9986" width="75.85546875" style="1" customWidth="1"/>
    <col min="9987" max="9987" width="12.7109375" style="1" customWidth="1"/>
    <col min="9988" max="10240" width="11.42578125" style="1"/>
    <col min="10241" max="10241" width="24.7109375" style="1" customWidth="1"/>
    <col min="10242" max="10242" width="75.85546875" style="1" customWidth="1"/>
    <col min="10243" max="10243" width="12.7109375" style="1" customWidth="1"/>
    <col min="10244" max="10496" width="11.42578125" style="1"/>
    <col min="10497" max="10497" width="24.7109375" style="1" customWidth="1"/>
    <col min="10498" max="10498" width="75.85546875" style="1" customWidth="1"/>
    <col min="10499" max="10499" width="12.7109375" style="1" customWidth="1"/>
    <col min="10500" max="10752" width="11.42578125" style="1"/>
    <col min="10753" max="10753" width="24.7109375" style="1" customWidth="1"/>
    <col min="10754" max="10754" width="75.85546875" style="1" customWidth="1"/>
    <col min="10755" max="10755" width="12.7109375" style="1" customWidth="1"/>
    <col min="10756" max="11008" width="11.42578125" style="1"/>
    <col min="11009" max="11009" width="24.7109375" style="1" customWidth="1"/>
    <col min="11010" max="11010" width="75.85546875" style="1" customWidth="1"/>
    <col min="11011" max="11011" width="12.7109375" style="1" customWidth="1"/>
    <col min="11012" max="11264" width="11.42578125" style="1"/>
    <col min="11265" max="11265" width="24.7109375" style="1" customWidth="1"/>
    <col min="11266" max="11266" width="75.85546875" style="1" customWidth="1"/>
    <col min="11267" max="11267" width="12.7109375" style="1" customWidth="1"/>
    <col min="11268" max="11520" width="11.42578125" style="1"/>
    <col min="11521" max="11521" width="24.7109375" style="1" customWidth="1"/>
    <col min="11522" max="11522" width="75.85546875" style="1" customWidth="1"/>
    <col min="11523" max="11523" width="12.7109375" style="1" customWidth="1"/>
    <col min="11524" max="11776" width="11.42578125" style="1"/>
    <col min="11777" max="11777" width="24.7109375" style="1" customWidth="1"/>
    <col min="11778" max="11778" width="75.85546875" style="1" customWidth="1"/>
    <col min="11779" max="11779" width="12.7109375" style="1" customWidth="1"/>
    <col min="11780" max="12032" width="11.42578125" style="1"/>
    <col min="12033" max="12033" width="24.7109375" style="1" customWidth="1"/>
    <col min="12034" max="12034" width="75.85546875" style="1" customWidth="1"/>
    <col min="12035" max="12035" width="12.7109375" style="1" customWidth="1"/>
    <col min="12036" max="12288" width="11.42578125" style="1"/>
    <col min="12289" max="12289" width="24.7109375" style="1" customWidth="1"/>
    <col min="12290" max="12290" width="75.85546875" style="1" customWidth="1"/>
    <col min="12291" max="12291" width="12.7109375" style="1" customWidth="1"/>
    <col min="12292" max="12544" width="11.42578125" style="1"/>
    <col min="12545" max="12545" width="24.7109375" style="1" customWidth="1"/>
    <col min="12546" max="12546" width="75.85546875" style="1" customWidth="1"/>
    <col min="12547" max="12547" width="12.7109375" style="1" customWidth="1"/>
    <col min="12548" max="12800" width="11.42578125" style="1"/>
    <col min="12801" max="12801" width="24.7109375" style="1" customWidth="1"/>
    <col min="12802" max="12802" width="75.85546875" style="1" customWidth="1"/>
    <col min="12803" max="12803" width="12.7109375" style="1" customWidth="1"/>
    <col min="12804" max="13056" width="11.42578125" style="1"/>
    <col min="13057" max="13057" width="24.7109375" style="1" customWidth="1"/>
    <col min="13058" max="13058" width="75.85546875" style="1" customWidth="1"/>
    <col min="13059" max="13059" width="12.7109375" style="1" customWidth="1"/>
    <col min="13060" max="13312" width="11.42578125" style="1"/>
    <col min="13313" max="13313" width="24.7109375" style="1" customWidth="1"/>
    <col min="13314" max="13314" width="75.85546875" style="1" customWidth="1"/>
    <col min="13315" max="13315" width="12.7109375" style="1" customWidth="1"/>
    <col min="13316" max="13568" width="11.42578125" style="1"/>
    <col min="13569" max="13569" width="24.7109375" style="1" customWidth="1"/>
    <col min="13570" max="13570" width="75.85546875" style="1" customWidth="1"/>
    <col min="13571" max="13571" width="12.7109375" style="1" customWidth="1"/>
    <col min="13572" max="13824" width="11.42578125" style="1"/>
    <col min="13825" max="13825" width="24.7109375" style="1" customWidth="1"/>
    <col min="13826" max="13826" width="75.85546875" style="1" customWidth="1"/>
    <col min="13827" max="13827" width="12.7109375" style="1" customWidth="1"/>
    <col min="13828" max="14080" width="11.42578125" style="1"/>
    <col min="14081" max="14081" width="24.7109375" style="1" customWidth="1"/>
    <col min="14082" max="14082" width="75.85546875" style="1" customWidth="1"/>
    <col min="14083" max="14083" width="12.7109375" style="1" customWidth="1"/>
    <col min="14084" max="14336" width="11.42578125" style="1"/>
    <col min="14337" max="14337" width="24.7109375" style="1" customWidth="1"/>
    <col min="14338" max="14338" width="75.85546875" style="1" customWidth="1"/>
    <col min="14339" max="14339" width="12.7109375" style="1" customWidth="1"/>
    <col min="14340" max="14592" width="11.42578125" style="1"/>
    <col min="14593" max="14593" width="24.7109375" style="1" customWidth="1"/>
    <col min="14594" max="14594" width="75.85546875" style="1" customWidth="1"/>
    <col min="14595" max="14595" width="12.7109375" style="1" customWidth="1"/>
    <col min="14596" max="14848" width="11.42578125" style="1"/>
    <col min="14849" max="14849" width="24.7109375" style="1" customWidth="1"/>
    <col min="14850" max="14850" width="75.85546875" style="1" customWidth="1"/>
    <col min="14851" max="14851" width="12.7109375" style="1" customWidth="1"/>
    <col min="14852" max="15104" width="11.42578125" style="1"/>
    <col min="15105" max="15105" width="24.7109375" style="1" customWidth="1"/>
    <col min="15106" max="15106" width="75.85546875" style="1" customWidth="1"/>
    <col min="15107" max="15107" width="12.7109375" style="1" customWidth="1"/>
    <col min="15108" max="15360" width="11.42578125" style="1"/>
    <col min="15361" max="15361" width="24.7109375" style="1" customWidth="1"/>
    <col min="15362" max="15362" width="75.85546875" style="1" customWidth="1"/>
    <col min="15363" max="15363" width="12.7109375" style="1" customWidth="1"/>
    <col min="15364" max="15616" width="11.42578125" style="1"/>
    <col min="15617" max="15617" width="24.7109375" style="1" customWidth="1"/>
    <col min="15618" max="15618" width="75.85546875" style="1" customWidth="1"/>
    <col min="15619" max="15619" width="12.7109375" style="1" customWidth="1"/>
    <col min="15620" max="15872" width="11.42578125" style="1"/>
    <col min="15873" max="15873" width="24.7109375" style="1" customWidth="1"/>
    <col min="15874" max="15874" width="75.85546875" style="1" customWidth="1"/>
    <col min="15875" max="15875" width="12.7109375" style="1" customWidth="1"/>
    <col min="15876" max="16128" width="11.42578125" style="1"/>
    <col min="16129" max="16129" width="24.7109375" style="1" customWidth="1"/>
    <col min="16130" max="16130" width="75.85546875" style="1" customWidth="1"/>
    <col min="16131" max="16131" width="12.7109375" style="1" customWidth="1"/>
    <col min="16132" max="16384" width="11.42578125" style="1"/>
  </cols>
  <sheetData>
    <row r="1" spans="1:3" ht="28.15" customHeight="1">
      <c r="A1" s="96"/>
      <c r="B1" s="91" t="s">
        <v>0</v>
      </c>
      <c r="C1" s="48" t="s">
        <v>1</v>
      </c>
    </row>
    <row r="2" spans="1:3" ht="28.15" customHeight="1">
      <c r="A2" s="97"/>
      <c r="B2" s="91"/>
      <c r="C2" s="48" t="s">
        <v>2</v>
      </c>
    </row>
    <row r="3" spans="1:3" ht="28.15" customHeight="1">
      <c r="A3" s="98"/>
      <c r="B3" s="47" t="s">
        <v>3</v>
      </c>
      <c r="C3" s="49" t="s">
        <v>4</v>
      </c>
    </row>
    <row r="4" spans="1:3" ht="18.95" customHeight="1">
      <c r="A4" s="93" t="s">
        <v>5</v>
      </c>
      <c r="B4" s="94"/>
      <c r="C4" s="95"/>
    </row>
    <row r="5" spans="1:3" ht="18.95" customHeight="1">
      <c r="A5" s="2" t="s">
        <v>6</v>
      </c>
      <c r="B5" s="92"/>
      <c r="C5" s="92"/>
    </row>
    <row r="6" spans="1:3" ht="18.95" customHeight="1">
      <c r="A6" s="2" t="s">
        <v>7</v>
      </c>
      <c r="B6" s="92"/>
      <c r="C6" s="92"/>
    </row>
    <row r="7" spans="1:3" ht="18.95" customHeight="1">
      <c r="A7" s="2" t="s">
        <v>8</v>
      </c>
      <c r="B7" s="92"/>
      <c r="C7" s="92"/>
    </row>
    <row r="8" spans="1:3" ht="18.95" customHeight="1">
      <c r="A8" s="2" t="s">
        <v>9</v>
      </c>
      <c r="B8" s="71"/>
      <c r="C8" s="71"/>
    </row>
    <row r="9" spans="1:3" ht="18.95" customHeight="1">
      <c r="A9" s="60" t="s">
        <v>10</v>
      </c>
      <c r="B9" s="60"/>
      <c r="C9" s="60"/>
    </row>
    <row r="10" spans="1:3" ht="18.95" customHeight="1">
      <c r="A10" s="19" t="s">
        <v>11</v>
      </c>
      <c r="B10" s="61" t="s">
        <v>12</v>
      </c>
      <c r="C10" s="61"/>
    </row>
    <row r="11" spans="1:3" ht="18.95" customHeight="1">
      <c r="A11" s="2" t="s">
        <v>13</v>
      </c>
      <c r="B11" s="62" t="s">
        <v>14</v>
      </c>
      <c r="C11" s="62"/>
    </row>
    <row r="12" spans="1:3" ht="18.95" customHeight="1">
      <c r="A12" s="2" t="s">
        <v>15</v>
      </c>
      <c r="B12" s="62" t="s">
        <v>16</v>
      </c>
      <c r="C12" s="62"/>
    </row>
    <row r="13" spans="1:3" ht="18.95" customHeight="1">
      <c r="A13" s="2" t="s">
        <v>17</v>
      </c>
      <c r="B13" s="62" t="s">
        <v>18</v>
      </c>
      <c r="C13" s="62"/>
    </row>
    <row r="14" spans="1:3" ht="18.95" customHeight="1">
      <c r="A14" s="2" t="s">
        <v>19</v>
      </c>
      <c r="B14" s="62" t="s">
        <v>20</v>
      </c>
      <c r="C14" s="62"/>
    </row>
    <row r="15" spans="1:3" ht="18.95" customHeight="1">
      <c r="A15" s="57" t="s">
        <v>21</v>
      </c>
      <c r="B15" s="58"/>
      <c r="C15" s="59"/>
    </row>
    <row r="16" spans="1:3" ht="46.5" customHeight="1">
      <c r="A16" s="31" t="s">
        <v>22</v>
      </c>
      <c r="B16" s="54" t="s">
        <v>23</v>
      </c>
      <c r="C16" s="54"/>
    </row>
    <row r="17" spans="1:3" ht="18.95" customHeight="1">
      <c r="A17" s="50" t="s">
        <v>24</v>
      </c>
      <c r="B17" s="51"/>
      <c r="C17" s="3" t="s">
        <v>25</v>
      </c>
    </row>
    <row r="18" spans="1:3" ht="18.95" customHeight="1">
      <c r="A18" s="63" t="s">
        <v>26</v>
      </c>
      <c r="B18" s="64"/>
      <c r="C18" s="4">
        <v>70</v>
      </c>
    </row>
    <row r="19" spans="1:3" ht="18.95" customHeight="1">
      <c r="A19" s="63" t="s">
        <v>27</v>
      </c>
      <c r="B19" s="64"/>
      <c r="C19" s="4">
        <v>90</v>
      </c>
    </row>
    <row r="20" spans="1:3" ht="18.95" customHeight="1">
      <c r="A20" s="63" t="s">
        <v>28</v>
      </c>
      <c r="B20" s="64"/>
      <c r="C20" s="4">
        <v>80</v>
      </c>
    </row>
    <row r="21" spans="1:3" ht="18.95" customHeight="1">
      <c r="A21" s="63" t="s">
        <v>29</v>
      </c>
      <c r="B21" s="64"/>
      <c r="C21" s="32">
        <v>90</v>
      </c>
    </row>
    <row r="22" spans="1:3" ht="18.95" customHeight="1">
      <c r="A22" s="65" t="s">
        <v>30</v>
      </c>
      <c r="B22" s="66"/>
      <c r="C22" s="33">
        <f>AVERAGE(C18:C21)</f>
        <v>82.5</v>
      </c>
    </row>
    <row r="23" spans="1:3" ht="33.75" customHeight="1">
      <c r="A23" s="31" t="s">
        <v>31</v>
      </c>
      <c r="B23" s="54" t="s">
        <v>32</v>
      </c>
      <c r="C23" s="54"/>
    </row>
    <row r="24" spans="1:3" ht="18.95" customHeight="1">
      <c r="A24" s="50" t="s">
        <v>24</v>
      </c>
      <c r="B24" s="51"/>
      <c r="C24" s="3" t="s">
        <v>25</v>
      </c>
    </row>
    <row r="25" spans="1:3" ht="29.25" customHeight="1">
      <c r="A25" s="63" t="s">
        <v>33</v>
      </c>
      <c r="B25" s="64"/>
      <c r="C25" s="4">
        <v>90</v>
      </c>
    </row>
    <row r="26" spans="1:3" ht="30" customHeight="1">
      <c r="A26" s="63" t="s">
        <v>34</v>
      </c>
      <c r="B26" s="64"/>
      <c r="C26" s="4">
        <v>80</v>
      </c>
    </row>
    <row r="27" spans="1:3" ht="18.95" customHeight="1">
      <c r="A27" s="63" t="s">
        <v>35</v>
      </c>
      <c r="B27" s="64"/>
      <c r="C27" s="4">
        <v>70</v>
      </c>
    </row>
    <row r="28" spans="1:3" ht="18.95" customHeight="1">
      <c r="A28" s="63" t="s">
        <v>36</v>
      </c>
      <c r="B28" s="64"/>
      <c r="C28" s="4">
        <v>70</v>
      </c>
    </row>
    <row r="29" spans="1:3" ht="18.95" customHeight="1">
      <c r="A29" s="67" t="s">
        <v>30</v>
      </c>
      <c r="B29" s="68"/>
      <c r="C29" s="34">
        <f>AVERAGE(C25:C28)</f>
        <v>77.5</v>
      </c>
    </row>
    <row r="30" spans="1:3" ht="32.25" customHeight="1">
      <c r="A30" s="31" t="s">
        <v>37</v>
      </c>
      <c r="B30" s="54" t="s">
        <v>38</v>
      </c>
      <c r="C30" s="54"/>
    </row>
    <row r="31" spans="1:3" ht="18.95" customHeight="1">
      <c r="A31" s="50" t="s">
        <v>24</v>
      </c>
      <c r="B31" s="51"/>
      <c r="C31" s="3" t="s">
        <v>25</v>
      </c>
    </row>
    <row r="32" spans="1:3" ht="18.95" customHeight="1">
      <c r="A32" s="52" t="s">
        <v>39</v>
      </c>
      <c r="B32" s="53"/>
      <c r="C32" s="4">
        <v>80</v>
      </c>
    </row>
    <row r="33" spans="1:3" ht="33" customHeight="1">
      <c r="A33" s="52" t="s">
        <v>40</v>
      </c>
      <c r="B33" s="53"/>
      <c r="C33" s="4">
        <v>60</v>
      </c>
    </row>
    <row r="34" spans="1:3" ht="30" customHeight="1">
      <c r="A34" s="52" t="s">
        <v>41</v>
      </c>
      <c r="B34" s="53"/>
      <c r="C34" s="4">
        <v>60</v>
      </c>
    </row>
    <row r="35" spans="1:3" ht="29.25" customHeight="1">
      <c r="A35" s="52" t="s">
        <v>42</v>
      </c>
      <c r="B35" s="53"/>
      <c r="C35" s="4">
        <v>60</v>
      </c>
    </row>
    <row r="36" spans="1:3" ht="18.95" customHeight="1">
      <c r="A36" s="55" t="s">
        <v>30</v>
      </c>
      <c r="B36" s="56"/>
      <c r="C36" s="35">
        <f>AVERAGE(C32:C35)</f>
        <v>65</v>
      </c>
    </row>
    <row r="37" spans="1:3" ht="18.95" customHeight="1">
      <c r="A37" s="57" t="s">
        <v>43</v>
      </c>
      <c r="B37" s="58"/>
      <c r="C37" s="59"/>
    </row>
    <row r="38" spans="1:3" ht="18.95" customHeight="1">
      <c r="A38" s="55" t="s">
        <v>30</v>
      </c>
      <c r="B38" s="56"/>
      <c r="C38" s="35">
        <f>AVERAGE(C36+C29+C22+C46+C54)</f>
        <v>361</v>
      </c>
    </row>
    <row r="39" spans="1:3" ht="36" customHeight="1">
      <c r="A39" s="36" t="s">
        <v>44</v>
      </c>
      <c r="B39" s="69" t="s">
        <v>45</v>
      </c>
      <c r="C39" s="70"/>
    </row>
    <row r="40" spans="1:3" ht="18.95" customHeight="1">
      <c r="A40" s="50" t="s">
        <v>24</v>
      </c>
      <c r="B40" s="51"/>
      <c r="C40" s="3" t="s">
        <v>25</v>
      </c>
    </row>
    <row r="41" spans="1:3" ht="18.95" customHeight="1">
      <c r="A41" s="52" t="s">
        <v>46</v>
      </c>
      <c r="B41" s="53"/>
      <c r="C41" s="4">
        <v>70</v>
      </c>
    </row>
    <row r="42" spans="1:3" ht="18.95" customHeight="1">
      <c r="A42" s="52" t="s">
        <v>47</v>
      </c>
      <c r="B42" s="53"/>
      <c r="C42" s="4">
        <v>70</v>
      </c>
    </row>
    <row r="43" spans="1:3" ht="18.95" customHeight="1">
      <c r="A43" s="52" t="s">
        <v>48</v>
      </c>
      <c r="B43" s="53"/>
      <c r="C43" s="4">
        <v>60</v>
      </c>
    </row>
    <row r="44" spans="1:3" ht="18.95" customHeight="1">
      <c r="A44" s="52" t="s">
        <v>49</v>
      </c>
      <c r="B44" s="53"/>
      <c r="C44" s="4">
        <v>60</v>
      </c>
    </row>
    <row r="45" spans="1:3" ht="18.95" customHeight="1">
      <c r="A45" s="52" t="s">
        <v>50</v>
      </c>
      <c r="B45" s="53"/>
      <c r="C45" s="4">
        <v>60</v>
      </c>
    </row>
    <row r="46" spans="1:3" ht="18.95" customHeight="1">
      <c r="A46" s="55" t="s">
        <v>30</v>
      </c>
      <c r="B46" s="56"/>
      <c r="C46" s="35">
        <f>AVERAGE(C41:C45)</f>
        <v>64</v>
      </c>
    </row>
    <row r="47" spans="1:3" ht="18.95" customHeight="1">
      <c r="A47" s="36" t="s">
        <v>51</v>
      </c>
      <c r="B47" s="69" t="s">
        <v>52</v>
      </c>
      <c r="C47" s="70"/>
    </row>
    <row r="48" spans="1:3" ht="18.95" customHeight="1">
      <c r="A48" s="50" t="s">
        <v>24</v>
      </c>
      <c r="B48" s="51"/>
      <c r="C48" s="3" t="s">
        <v>25</v>
      </c>
    </row>
    <row r="49" spans="1:3" ht="32.25" customHeight="1">
      <c r="A49" s="52" t="s">
        <v>53</v>
      </c>
      <c r="B49" s="53"/>
      <c r="C49" s="4">
        <v>70</v>
      </c>
    </row>
    <row r="50" spans="1:3" ht="33.75" customHeight="1">
      <c r="A50" s="52" t="s">
        <v>54</v>
      </c>
      <c r="B50" s="53"/>
      <c r="C50" s="4">
        <v>70</v>
      </c>
    </row>
    <row r="51" spans="1:3" ht="18.95" customHeight="1">
      <c r="A51" s="52" t="s">
        <v>55</v>
      </c>
      <c r="B51" s="53"/>
      <c r="C51" s="4">
        <v>70</v>
      </c>
    </row>
    <row r="52" spans="1:3" ht="18.95" customHeight="1">
      <c r="A52" s="52" t="s">
        <v>56</v>
      </c>
      <c r="B52" s="53"/>
      <c r="C52" s="4">
        <v>70</v>
      </c>
    </row>
    <row r="53" spans="1:3" ht="18.95" customHeight="1">
      <c r="A53" s="52" t="s">
        <v>57</v>
      </c>
      <c r="B53" s="53"/>
      <c r="C53" s="4">
        <v>80</v>
      </c>
    </row>
    <row r="54" spans="1:3" ht="18.95" customHeight="1">
      <c r="A54" s="86" t="s">
        <v>30</v>
      </c>
      <c r="B54" s="87"/>
      <c r="C54" s="37">
        <f>AVERAGE(C49:C53)</f>
        <v>72</v>
      </c>
    </row>
    <row r="55" spans="1:3" ht="18.95" customHeight="1" thickBot="1">
      <c r="A55" s="86" t="s">
        <v>58</v>
      </c>
      <c r="B55" s="87"/>
      <c r="C55" s="38">
        <f>+AVERAGE(C22,C29,C36,C38,C46,C54)</f>
        <v>120.33333333333333</v>
      </c>
    </row>
    <row r="56" spans="1:3" ht="18.95" customHeight="1">
      <c r="A56" s="88" t="s">
        <v>59</v>
      </c>
      <c r="B56" s="89"/>
      <c r="C56" s="90"/>
    </row>
    <row r="57" spans="1:3" ht="18.95" customHeight="1">
      <c r="A57" s="77" t="s">
        <v>60</v>
      </c>
      <c r="B57" s="78"/>
      <c r="C57" s="20" t="s">
        <v>25</v>
      </c>
    </row>
    <row r="58" spans="1:3" ht="18.95" customHeight="1">
      <c r="A58" s="52" t="s">
        <v>61</v>
      </c>
      <c r="B58" s="53"/>
      <c r="C58" s="4">
        <v>80</v>
      </c>
    </row>
    <row r="59" spans="1:3" ht="18.95" customHeight="1">
      <c r="A59" s="52" t="s">
        <v>62</v>
      </c>
      <c r="B59" s="53"/>
      <c r="C59" s="4">
        <v>80</v>
      </c>
    </row>
    <row r="60" spans="1:3" ht="18.95" customHeight="1">
      <c r="A60" s="52" t="s">
        <v>63</v>
      </c>
      <c r="B60" s="53"/>
      <c r="C60" s="4">
        <v>80</v>
      </c>
    </row>
    <row r="61" spans="1:3" ht="18.95" customHeight="1">
      <c r="A61" s="52" t="s">
        <v>64</v>
      </c>
      <c r="B61" s="53"/>
      <c r="C61" s="4">
        <v>80</v>
      </c>
    </row>
    <row r="62" spans="1:3" ht="18.95" customHeight="1">
      <c r="A62" s="52" t="s">
        <v>65</v>
      </c>
      <c r="B62" s="53"/>
      <c r="C62" s="4">
        <v>80</v>
      </c>
    </row>
    <row r="63" spans="1:3" ht="18.95" customHeight="1">
      <c r="A63" s="52" t="s">
        <v>66</v>
      </c>
      <c r="B63" s="53"/>
      <c r="C63" s="4">
        <v>80</v>
      </c>
    </row>
    <row r="64" spans="1:3" ht="18.95" customHeight="1">
      <c r="A64" s="52" t="s">
        <v>67</v>
      </c>
      <c r="B64" s="53"/>
      <c r="C64" s="4">
        <v>80</v>
      </c>
    </row>
    <row r="65" spans="1:3" ht="18.95" customHeight="1">
      <c r="A65" s="52" t="s">
        <v>68</v>
      </c>
      <c r="B65" s="53"/>
      <c r="C65" s="4">
        <v>80</v>
      </c>
    </row>
    <row r="66" spans="1:3" ht="18.95" customHeight="1">
      <c r="A66" s="52" t="s">
        <v>69</v>
      </c>
      <c r="B66" s="53"/>
      <c r="C66" s="4">
        <v>80</v>
      </c>
    </row>
    <row r="67" spans="1:3" ht="18.95" customHeight="1">
      <c r="A67" s="52" t="s">
        <v>70</v>
      </c>
      <c r="B67" s="53"/>
      <c r="C67" s="4">
        <v>80</v>
      </c>
    </row>
    <row r="68" spans="1:3" ht="18.95" customHeight="1">
      <c r="A68" s="52" t="s">
        <v>71</v>
      </c>
      <c r="B68" s="53"/>
      <c r="C68" s="4">
        <v>80</v>
      </c>
    </row>
    <row r="69" spans="1:3" ht="18.95" customHeight="1">
      <c r="A69" s="52" t="s">
        <v>72</v>
      </c>
      <c r="B69" s="53"/>
      <c r="C69" s="4">
        <v>80</v>
      </c>
    </row>
    <row r="70" spans="1:3" ht="18.95" customHeight="1">
      <c r="A70" s="52" t="s">
        <v>73</v>
      </c>
      <c r="B70" s="53"/>
      <c r="C70" s="4">
        <v>80</v>
      </c>
    </row>
    <row r="71" spans="1:3" ht="18.95" customHeight="1">
      <c r="A71" s="52" t="s">
        <v>74</v>
      </c>
      <c r="B71" s="53"/>
      <c r="C71" s="4">
        <v>80</v>
      </c>
    </row>
    <row r="72" spans="1:3" ht="18.95" customHeight="1">
      <c r="A72" s="52" t="s">
        <v>75</v>
      </c>
      <c r="B72" s="53"/>
      <c r="C72" s="4">
        <v>80</v>
      </c>
    </row>
    <row r="73" spans="1:3" ht="18.95" customHeight="1">
      <c r="A73" s="52" t="s">
        <v>76</v>
      </c>
      <c r="B73" s="53"/>
      <c r="C73" s="4">
        <v>80</v>
      </c>
    </row>
    <row r="74" spans="1:3" ht="18.95" customHeight="1">
      <c r="A74" s="52" t="s">
        <v>77</v>
      </c>
      <c r="B74" s="53"/>
      <c r="C74" s="4">
        <v>80</v>
      </c>
    </row>
    <row r="75" spans="1:3" ht="18.95" customHeight="1">
      <c r="A75" s="72" t="s">
        <v>78</v>
      </c>
      <c r="B75" s="73"/>
      <c r="C75" s="39">
        <f>AVERAGE(C58:C74)</f>
        <v>80</v>
      </c>
    </row>
    <row r="76" spans="1:3" ht="18.95" customHeight="1">
      <c r="A76" s="74" t="s">
        <v>79</v>
      </c>
      <c r="B76" s="75"/>
      <c r="C76" s="76"/>
    </row>
    <row r="77" spans="1:3" ht="18.95" customHeight="1">
      <c r="A77" s="77" t="s">
        <v>79</v>
      </c>
      <c r="B77" s="78"/>
      <c r="C77" s="20" t="s">
        <v>25</v>
      </c>
    </row>
    <row r="78" spans="1:3" ht="18.95" customHeight="1">
      <c r="A78" s="79" t="s">
        <v>80</v>
      </c>
      <c r="B78" s="79"/>
      <c r="C78" s="4">
        <v>100</v>
      </c>
    </row>
    <row r="79" spans="1:3" ht="18.95" customHeight="1">
      <c r="A79" s="79" t="s">
        <v>81</v>
      </c>
      <c r="B79" s="79"/>
      <c r="C79" s="4">
        <v>90</v>
      </c>
    </row>
    <row r="80" spans="1:3" ht="18.95" customHeight="1">
      <c r="A80" s="79"/>
      <c r="B80" s="79"/>
      <c r="C80" s="4">
        <v>100</v>
      </c>
    </row>
    <row r="81" spans="1:5" ht="18.95" customHeight="1" thickBot="1">
      <c r="A81" s="72" t="s">
        <v>82</v>
      </c>
      <c r="B81" s="73"/>
      <c r="C81" s="40">
        <f>AVERAGE(C78:C80)</f>
        <v>96.666666666666671</v>
      </c>
    </row>
    <row r="82" spans="1:5" ht="18.95" customHeight="1" thickBot="1">
      <c r="A82" s="41" t="s">
        <v>83</v>
      </c>
      <c r="B82" s="42" t="s">
        <v>84</v>
      </c>
      <c r="C82" s="43" t="s">
        <v>85</v>
      </c>
    </row>
    <row r="83" spans="1:5" ht="18.95" customHeight="1">
      <c r="A83" s="5" t="s">
        <v>86</v>
      </c>
      <c r="B83" s="26">
        <v>90</v>
      </c>
      <c r="C83" s="27">
        <f>C55</f>
        <v>120.33333333333333</v>
      </c>
      <c r="D83" s="21"/>
      <c r="E83" s="21"/>
    </row>
    <row r="84" spans="1:5" ht="18.95" customHeight="1" thickBot="1">
      <c r="A84" s="6" t="s">
        <v>60</v>
      </c>
      <c r="B84" s="23">
        <v>85</v>
      </c>
      <c r="C84" s="28">
        <f>C75</f>
        <v>80</v>
      </c>
      <c r="D84" s="21"/>
      <c r="E84" s="21"/>
    </row>
    <row r="85" spans="1:5" ht="18.95" customHeight="1" thickBot="1">
      <c r="A85" s="7" t="s">
        <v>79</v>
      </c>
      <c r="B85" s="24">
        <v>95</v>
      </c>
      <c r="C85" s="29">
        <f>C81</f>
        <v>96.666666666666671</v>
      </c>
      <c r="D85" s="21"/>
      <c r="E85" s="21"/>
    </row>
    <row r="86" spans="1:5" ht="18.95" customHeight="1" thickBot="1">
      <c r="A86" s="22" t="s">
        <v>87</v>
      </c>
      <c r="B86" s="25">
        <f>AVERAGE(B83:B85)</f>
        <v>90</v>
      </c>
      <c r="C86" s="30">
        <f>AVERAGE(C83:C85)</f>
        <v>99</v>
      </c>
      <c r="D86" s="21"/>
      <c r="E86" s="21"/>
    </row>
    <row r="87" spans="1:5" ht="296.25" customHeight="1">
      <c r="A87" s="83"/>
      <c r="B87" s="84"/>
      <c r="C87" s="85"/>
    </row>
    <row r="88" spans="1:5" ht="18.95" customHeight="1">
      <c r="A88" s="80" t="s">
        <v>88</v>
      </c>
      <c r="B88" s="81"/>
      <c r="C88" s="82"/>
    </row>
    <row r="89" spans="1:5" ht="18.95" customHeight="1">
      <c r="A89" s="9"/>
      <c r="B89" s="10"/>
      <c r="C89" s="11"/>
    </row>
    <row r="90" spans="1:5" ht="18.95" customHeight="1">
      <c r="A90" s="12"/>
      <c r="B90" s="13"/>
      <c r="C90" s="14"/>
    </row>
    <row r="91" spans="1:5" ht="18.95" customHeight="1">
      <c r="A91" s="45"/>
      <c r="B91" s="46"/>
      <c r="C91" s="8"/>
    </row>
    <row r="92" spans="1:5" ht="18.75" customHeight="1">
      <c r="A92" s="44" t="s">
        <v>89</v>
      </c>
      <c r="B92" s="44"/>
      <c r="C92" s="44" t="s">
        <v>90</v>
      </c>
    </row>
    <row r="93" spans="1:5" ht="18.75" customHeight="1">
      <c r="B93" s="15"/>
      <c r="C93" s="15"/>
    </row>
    <row r="94" spans="1:5" ht="18.75" customHeight="1">
      <c r="B94" s="16"/>
      <c r="C94" s="17"/>
    </row>
    <row r="95" spans="1:5" ht="18.75" customHeight="1">
      <c r="C95" s="18"/>
    </row>
  </sheetData>
  <mergeCells count="82">
    <mergeCell ref="B1:B2"/>
    <mergeCell ref="B7:C7"/>
    <mergeCell ref="B6:C6"/>
    <mergeCell ref="B5:C5"/>
    <mergeCell ref="A4:C4"/>
    <mergeCell ref="A1:A3"/>
    <mergeCell ref="A52:B52"/>
    <mergeCell ref="A66:B66"/>
    <mergeCell ref="A62:B62"/>
    <mergeCell ref="A63:B63"/>
    <mergeCell ref="A59:B59"/>
    <mergeCell ref="A58:B58"/>
    <mergeCell ref="A53:B53"/>
    <mergeCell ref="A54:B54"/>
    <mergeCell ref="A55:B55"/>
    <mergeCell ref="A56:C56"/>
    <mergeCell ref="A57:B57"/>
    <mergeCell ref="A88:C88"/>
    <mergeCell ref="A65:B65"/>
    <mergeCell ref="A64:B64"/>
    <mergeCell ref="A60:B60"/>
    <mergeCell ref="A61:B61"/>
    <mergeCell ref="A74:B74"/>
    <mergeCell ref="A69:B69"/>
    <mergeCell ref="A67:B67"/>
    <mergeCell ref="A68:B68"/>
    <mergeCell ref="A87:C87"/>
    <mergeCell ref="B8:C8"/>
    <mergeCell ref="A81:B81"/>
    <mergeCell ref="A75:B75"/>
    <mergeCell ref="A76:C76"/>
    <mergeCell ref="A77:B77"/>
    <mergeCell ref="A78:B78"/>
    <mergeCell ref="A79:B79"/>
    <mergeCell ref="A73:B73"/>
    <mergeCell ref="A70:B70"/>
    <mergeCell ref="A72:B72"/>
    <mergeCell ref="A71:B71"/>
    <mergeCell ref="A80:B80"/>
    <mergeCell ref="A38:B38"/>
    <mergeCell ref="A40:B40"/>
    <mergeCell ref="A49:B49"/>
    <mergeCell ref="A50:B50"/>
    <mergeCell ref="A51:B51"/>
    <mergeCell ref="A41:B41"/>
    <mergeCell ref="B39:C39"/>
    <mergeCell ref="A44:B44"/>
    <mergeCell ref="A45:B45"/>
    <mergeCell ref="A46:B46"/>
    <mergeCell ref="A42:B42"/>
    <mergeCell ref="A43:B43"/>
    <mergeCell ref="B47:C47"/>
    <mergeCell ref="A48:B48"/>
    <mergeCell ref="A22:B22"/>
    <mergeCell ref="A24:B24"/>
    <mergeCell ref="B23:C23"/>
    <mergeCell ref="A28:B28"/>
    <mergeCell ref="A29:B29"/>
    <mergeCell ref="A25:B25"/>
    <mergeCell ref="A26:B26"/>
    <mergeCell ref="A27:B27"/>
    <mergeCell ref="B30:C30"/>
    <mergeCell ref="A36:B36"/>
    <mergeCell ref="A37:C37"/>
    <mergeCell ref="A9:C9"/>
    <mergeCell ref="B10:C10"/>
    <mergeCell ref="B11:C11"/>
    <mergeCell ref="B12:C12"/>
    <mergeCell ref="B13:C13"/>
    <mergeCell ref="B14:C14"/>
    <mergeCell ref="B16:C16"/>
    <mergeCell ref="A19:B19"/>
    <mergeCell ref="A20:B20"/>
    <mergeCell ref="A21:B21"/>
    <mergeCell ref="A15:C15"/>
    <mergeCell ref="A17:B17"/>
    <mergeCell ref="A18:B18"/>
    <mergeCell ref="A31:B31"/>
    <mergeCell ref="A32:B32"/>
    <mergeCell ref="A33:B33"/>
    <mergeCell ref="A34:B34"/>
    <mergeCell ref="A35:B35"/>
  </mergeCells>
  <pageMargins left="0.7" right="0.7" top="0.75" bottom="0.75" header="0.3" footer="0.3"/>
  <pageSetup paperSize="9" scale="75" orientation="portrait" r:id="rId1"/>
  <rowBreaks count="1" manualBreakCount="1">
    <brk id="8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E78E32C4949148BC4D76FE8D338269" ma:contentTypeVersion="15" ma:contentTypeDescription="Crear nuevo documento." ma:contentTypeScope="" ma:versionID="6b6450d64c612fbe7250b30a83efcedf">
  <xsd:schema xmlns:xsd="http://www.w3.org/2001/XMLSchema" xmlns:xs="http://www.w3.org/2001/XMLSchema" xmlns:p="http://schemas.microsoft.com/office/2006/metadata/properties" xmlns:ns2="7e99404d-1ff4-4f50-9b02-0d8349ee29b3" xmlns:ns3="84877cdd-0b31-437a-9615-584443cf550e" targetNamespace="http://schemas.microsoft.com/office/2006/metadata/properties" ma:root="true" ma:fieldsID="bb0412053fd53d95a083cc6c36850dd8" ns2:_="" ns3:_="">
    <xsd:import namespace="7e99404d-1ff4-4f50-9b02-0d8349ee29b3"/>
    <xsd:import namespace="84877cdd-0b31-437a-9615-584443cf5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04d-1ff4-4f50-9b02-0d8349ee2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a0a0d49-c512-487a-8124-1d2b87424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7cdd-0b31-437a-9615-584443cf5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16207e-39d0-4fb7-ae8a-e39152840f80}" ma:internalName="TaxCatchAll" ma:showField="CatchAllData" ma:web="84877cdd-0b31-437a-9615-584443cf5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9404d-1ff4-4f50-9b02-0d8349ee29b3">
      <Terms xmlns="http://schemas.microsoft.com/office/infopath/2007/PartnerControls"/>
    </lcf76f155ced4ddcb4097134ff3c332f>
    <TaxCatchAll xmlns="84877cdd-0b31-437a-9615-584443cf5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D6193-84B0-4730-A361-8134D06D701C}"/>
</file>

<file path=customXml/itemProps2.xml><?xml version="1.0" encoding="utf-8"?>
<ds:datastoreItem xmlns:ds="http://schemas.openxmlformats.org/officeDocument/2006/customXml" ds:itemID="{C349E2A7-3220-432E-91A6-213609633A86}"/>
</file>

<file path=customXml/itemProps3.xml><?xml version="1.0" encoding="utf-8"?>
<ds:datastoreItem xmlns:ds="http://schemas.openxmlformats.org/officeDocument/2006/customXml" ds:itemID="{9CB97D70-8349-452D-8255-703624BFF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Gestión Humana</cp:lastModifiedBy>
  <cp:revision/>
  <dcterms:created xsi:type="dcterms:W3CDTF">2020-08-27T12:39:14Z</dcterms:created>
  <dcterms:modified xsi:type="dcterms:W3CDTF">2025-04-14T21:12:18Z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0x01010085E78E32C4949148BC4D76FE8D338269</vt:lpwstr>
  </property>
  <property fmtid="{D5CDD505-2E9C-101B-9397-08002B2CF9AE}" pid="3" name="MediaServiceImageTags">
    <vt:lpwstr/>
  </property>
</Properties>
</file>