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03"/>
  <workbookPr/>
  <mc:AlternateContent xmlns:mc="http://schemas.openxmlformats.org/markup-compatibility/2006">
    <mc:Choice Requires="x15">
      <x15ac:absPath xmlns:x15ac="http://schemas.microsoft.com/office/spreadsheetml/2010/11/ac" url="https://transrumbo.sharepoint.com/sites/SGITRANSRUMBO/Gestin Humana/SISTEMA GESTION DE LA CALIDAD 2024/6.GESTIÓN DE CONOCIMIENTO/"/>
    </mc:Choice>
  </mc:AlternateContent>
  <xr:revisionPtr revIDLastSave="25" documentId="13_ncr:1_{A57F350E-ABF1-435A-B015-3ABC4E17098B}" xr6:coauthVersionLast="47" xr6:coauthVersionMax="47" xr10:uidLastSave="{04AB3DF7-8AF7-4AB2-AB55-87AAE86C301D}"/>
  <bookViews>
    <workbookView xWindow="-108" yWindow="-108" windowWidth="23256" windowHeight="12456" xr2:uid="{00000000-000D-0000-FFFF-FFFF00000000}"/>
  </bookViews>
  <sheets>
    <sheet name="CONOCIMIENTOS 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2" l="1"/>
  <c r="O27" i="2" s="1"/>
  <c r="N22" i="2"/>
  <c r="O22" i="2" s="1"/>
  <c r="N21" i="2"/>
  <c r="O21" i="2" s="1"/>
  <c r="N20" i="2"/>
  <c r="O20" i="2" s="1"/>
  <c r="N19" i="2"/>
  <c r="O19" i="2" s="1"/>
  <c r="N24" i="2" l="1"/>
  <c r="O24" i="2"/>
  <c r="N29" i="2"/>
  <c r="O29" i="2" s="1"/>
  <c r="N28" i="2"/>
  <c r="O28" i="2" s="1"/>
  <c r="N26" i="2"/>
  <c r="O26" i="2" s="1"/>
  <c r="N25" i="2"/>
  <c r="O25" i="2" s="1"/>
  <c r="N23" i="2"/>
  <c r="O23" i="2" s="1"/>
  <c r="N18" i="2"/>
  <c r="O18" i="2" s="1"/>
  <c r="N17" i="2"/>
  <c r="O17" i="2" s="1"/>
</calcChain>
</file>

<file path=xl/sharedStrings.xml><?xml version="1.0" encoding="utf-8"?>
<sst xmlns="http://schemas.openxmlformats.org/spreadsheetml/2006/main" count="151" uniqueCount="65">
  <si>
    <t>CONOCIMIENTOS DE LA ORGANIZACIÓN</t>
  </si>
  <si>
    <t>CODIGO GH-F-18</t>
  </si>
  <si>
    <t>VERSION:02</t>
  </si>
  <si>
    <t>FECHA:14-03-2025</t>
  </si>
  <si>
    <t>CLASIFICACIÓN POR IMPACTO</t>
  </si>
  <si>
    <t>COMPLEJIDAD</t>
  </si>
  <si>
    <t>TÁCITOS</t>
  </si>
  <si>
    <t>DIFICULTAD PARA TRANSFERIRLO</t>
  </si>
  <si>
    <t>Conocimientos que forman parte de nuestro modelo mental, fruto de nuestra experiencia personal</t>
  </si>
  <si>
    <t>MA -40</t>
  </si>
  <si>
    <t>MA - 30</t>
  </si>
  <si>
    <t>MA -20</t>
  </si>
  <si>
    <t>MA -10</t>
  </si>
  <si>
    <t>EXPLICITOS</t>
  </si>
  <si>
    <t>MA -24</t>
  </si>
  <si>
    <t>MA - 18</t>
  </si>
  <si>
    <t>MA -12</t>
  </si>
  <si>
    <t>MA -6</t>
  </si>
  <si>
    <t>conocimiento que puede ser estructurado, almacenado y distribuido. Hablamos por tanto de expresiones gramaticales, matemáticas, especificaciones,  tutoriales, procedimientos, manuales,etc.</t>
  </si>
  <si>
    <t>MA -8</t>
  </si>
  <si>
    <t>MA -4</t>
  </si>
  <si>
    <t>MA -2</t>
  </si>
  <si>
    <t>INVENTARIO DE CONOCIMIENTOS</t>
  </si>
  <si>
    <t>TIPO</t>
  </si>
  <si>
    <t>Gerente</t>
  </si>
  <si>
    <t>Jefe de administrativo</t>
  </si>
  <si>
    <t>Administradora</t>
  </si>
  <si>
    <t>cooordinadores logistico</t>
  </si>
  <si>
    <t>SGI</t>
  </si>
  <si>
    <t>Conductor</t>
  </si>
  <si>
    <t>CONOCIMIENTO TÁCITO O EXPLÍCITO</t>
  </si>
  <si>
    <t>PROCESO ASOCIADO</t>
  </si>
  <si>
    <t xml:space="preserve">EVALUACIÓN </t>
  </si>
  <si>
    <t>IMPACTO DEL CONOCIMIENTO</t>
  </si>
  <si>
    <t>MECANISMO DE RETENCIÓN  DEL CONOCIMIENTO</t>
  </si>
  <si>
    <t>DESCRIPCIÓN DEL MECANISMO</t>
  </si>
  <si>
    <t>SOPORTES   QUE SE TENDRÁN D ELA GESTIÓN DEL CONOCIMIENTO</t>
  </si>
  <si>
    <t>QUIEN RECIBE EL CONOCIMIENTO</t>
  </si>
  <si>
    <t>ESTADO</t>
  </si>
  <si>
    <t>COMPLEJIDAD DEL CONOCIMIENTO</t>
  </si>
  <si>
    <t>DIFICULTAD PARA  TRASFERIRLO</t>
  </si>
  <si>
    <t>Admtivo</t>
  </si>
  <si>
    <t>X</t>
  </si>
  <si>
    <t>x</t>
  </si>
  <si>
    <t>Tácito</t>
  </si>
  <si>
    <t>Estratégico</t>
  </si>
  <si>
    <t>Transferir</t>
  </si>
  <si>
    <t>Lista de chequeo verificando los temas transferidos y documentar instructivos</t>
  </si>
  <si>
    <t>Abierto</t>
  </si>
  <si>
    <t>Explícito</t>
  </si>
  <si>
    <t>contabilidad</t>
  </si>
  <si>
    <t>Documentar</t>
  </si>
  <si>
    <t>Desarrollo del instructivo y lista de asistencia</t>
  </si>
  <si>
    <t>Desarrollo del instructivo</t>
  </si>
  <si>
    <t>Operativo</t>
  </si>
  <si>
    <t>Produccion</t>
  </si>
  <si>
    <t>Desarrollo del Instructivo</t>
  </si>
  <si>
    <t>Direccionamiento estratégico</t>
  </si>
  <si>
    <t>Política, objetivos , mision, vision, productos y servicios</t>
  </si>
  <si>
    <t>Listas de asistencia a las reinducciones donde se exprese esta información</t>
  </si>
  <si>
    <t>Manejo de información financiera</t>
  </si>
  <si>
    <t>Producción</t>
  </si>
  <si>
    <t>Lista de asistencia a la capacitación</t>
  </si>
  <si>
    <t>Control y desempeño de proveedores</t>
  </si>
  <si>
    <t>Compras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</si>
</sst>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12"/>
      <color theme="1"/>
      <name val="Arial"/>
      <family val="2"/>
    </font>
    <font>
      <b/>
      <sz val="26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242424"/>
      <name val="Aptos Narrow"/>
      <charset val="1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3030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45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textRotation="90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8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3" fontId="13" fillId="0" borderId="5" xfId="1" applyNumberFormat="1" applyFont="1" applyBorder="1" applyAlignment="1">
      <alignment horizontal="left" vertical="center" wrapText="1"/>
    </xf>
    <xf numFmtId="0" fontId="14" fillId="7" borderId="12" xfId="1" applyFont="1" applyFill="1" applyBorder="1" applyAlignment="1" applyProtection="1">
      <alignment horizontal="left"/>
      <protection locked="0"/>
    </xf>
    <xf numFmtId="0" fontId="15" fillId="7" borderId="12" xfId="1" applyFont="1" applyFill="1" applyBorder="1" applyAlignment="1" applyProtection="1">
      <alignment horizontal="left"/>
      <protection locked="0"/>
    </xf>
  </cellXfs>
  <cellStyles count="2">
    <cellStyle name="Normal" xfId="0" builtinId="0"/>
    <cellStyle name="Normal 3" xfId="1" xr:uid="{7DAF54B5-99B2-46B5-ACA4-3CDAB9E18B6B}"/>
  </cellStyles>
  <dxfs count="1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8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500742</xdr:colOff>
      <xdr:row>2</xdr:row>
      <xdr:rowOff>141515</xdr:rowOff>
    </xdr:from>
    <xdr:to>
      <xdr:col>1</xdr:col>
      <xdr:colOff>2754086</xdr:colOff>
      <xdr:row>4</xdr:row>
      <xdr:rowOff>301381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A1B2834-D84B-2052-FE40-3DC36865A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085" y="511629"/>
          <a:ext cx="2253344" cy="845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29"/>
  <sheetViews>
    <sheetView showGridLines="0" tabSelected="1" topLeftCell="B1" zoomScale="70" zoomScaleNormal="70" workbookViewId="0">
      <selection activeCell="C3" sqref="C3:Q5"/>
    </sheetView>
  </sheetViews>
  <sheetFormatPr defaultColWidth="11.42578125" defaultRowHeight="14.45"/>
  <cols>
    <col min="1" max="1" width="5" customWidth="1"/>
    <col min="2" max="2" width="64.7109375" customWidth="1"/>
    <col min="3" max="3" width="14.85546875" customWidth="1"/>
    <col min="4" max="9" width="5.28515625" customWidth="1"/>
    <col min="10" max="10" width="24.5703125" customWidth="1"/>
    <col min="11" max="11" width="34.5703125" customWidth="1"/>
    <col min="12" max="12" width="12.140625" customWidth="1"/>
    <col min="15" max="15" width="24.140625" customWidth="1"/>
    <col min="16" max="16" width="31" customWidth="1"/>
    <col min="17" max="17" width="23" customWidth="1"/>
    <col min="18" max="18" width="29.85546875" customWidth="1"/>
    <col min="19" max="19" width="25.140625" customWidth="1"/>
    <col min="20" max="20" width="26.140625" customWidth="1"/>
    <col min="21" max="21" width="11.7109375" customWidth="1"/>
  </cols>
  <sheetData>
    <row r="2" spans="2:20" ht="15"/>
    <row r="3" spans="2:20" ht="24.75" customHeight="1">
      <c r="B3" s="36"/>
      <c r="C3" s="39" t="s">
        <v>0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42" t="s">
        <v>1</v>
      </c>
      <c r="S3" s="42"/>
      <c r="T3" s="42"/>
    </row>
    <row r="4" spans="2:20" ht="29.25" customHeight="1">
      <c r="B4" s="37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2" t="s">
        <v>2</v>
      </c>
      <c r="S4" s="42"/>
      <c r="T4" s="42"/>
    </row>
    <row r="5" spans="2:20" ht="29.25" customHeight="1">
      <c r="B5" s="38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3" t="s">
        <v>3</v>
      </c>
      <c r="S5" s="44"/>
      <c r="T5" s="44"/>
    </row>
    <row r="6" spans="2:20" ht="15"/>
    <row r="8" spans="2:20" ht="15.75" customHeight="1">
      <c r="B8" s="34" t="s">
        <v>4</v>
      </c>
      <c r="C8" s="34"/>
      <c r="D8" s="35" t="s">
        <v>5</v>
      </c>
      <c r="E8" s="35"/>
      <c r="F8" s="35"/>
      <c r="G8" s="35"/>
      <c r="H8" s="35"/>
      <c r="I8" s="18"/>
      <c r="J8" s="24" t="s">
        <v>6</v>
      </c>
      <c r="K8" s="24"/>
      <c r="L8" s="24"/>
      <c r="M8" s="24"/>
      <c r="N8" s="24"/>
      <c r="O8" s="24"/>
      <c r="P8" s="24"/>
      <c r="Q8" s="24"/>
      <c r="R8" s="24"/>
      <c r="S8" s="24"/>
      <c r="T8" s="24"/>
    </row>
    <row r="9" spans="2:20" ht="15" customHeight="1">
      <c r="B9" s="30" t="s">
        <v>7</v>
      </c>
      <c r="C9" s="30"/>
      <c r="D9" s="31">
        <v>10</v>
      </c>
      <c r="E9" s="14">
        <v>4</v>
      </c>
      <c r="F9" s="14">
        <v>3</v>
      </c>
      <c r="G9" s="14">
        <v>2</v>
      </c>
      <c r="H9" s="14">
        <v>1</v>
      </c>
      <c r="I9" s="17"/>
      <c r="J9" s="23" t="s">
        <v>8</v>
      </c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2:20" ht="22.5" customHeight="1">
      <c r="B10" s="30"/>
      <c r="C10" s="30"/>
      <c r="D10" s="31"/>
      <c r="E10" s="16" t="s">
        <v>9</v>
      </c>
      <c r="F10" s="16" t="s">
        <v>10</v>
      </c>
      <c r="G10" s="15" t="s">
        <v>11</v>
      </c>
      <c r="H10" s="15" t="s">
        <v>12</v>
      </c>
      <c r="J10" s="24" t="s">
        <v>13</v>
      </c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spans="2:20" ht="22.5" customHeight="1">
      <c r="B11" s="30"/>
      <c r="C11" s="30"/>
      <c r="D11" s="14">
        <v>6</v>
      </c>
      <c r="E11" s="16" t="s">
        <v>14</v>
      </c>
      <c r="F11" s="15" t="s">
        <v>15</v>
      </c>
      <c r="G11" s="15" t="s">
        <v>16</v>
      </c>
      <c r="H11" s="13" t="s">
        <v>17</v>
      </c>
      <c r="J11" s="23" t="s">
        <v>18</v>
      </c>
      <c r="K11" s="23"/>
      <c r="L11" s="23"/>
      <c r="M11" s="23"/>
      <c r="N11" s="23"/>
      <c r="O11" s="23"/>
      <c r="P11" s="23"/>
      <c r="Q11" s="23"/>
      <c r="R11" s="23"/>
      <c r="S11" s="23"/>
      <c r="T11" s="23"/>
    </row>
    <row r="12" spans="2:20" ht="15">
      <c r="B12" s="30"/>
      <c r="C12" s="30"/>
      <c r="D12" s="14">
        <v>2</v>
      </c>
      <c r="E12" s="13" t="s">
        <v>19</v>
      </c>
      <c r="F12" s="13" t="s">
        <v>17</v>
      </c>
      <c r="G12" s="12" t="s">
        <v>20</v>
      </c>
      <c r="H12" s="12" t="s">
        <v>21</v>
      </c>
      <c r="I12" s="11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5" spans="2:20" ht="15" customHeight="1">
      <c r="B15" s="32" t="s">
        <v>22</v>
      </c>
      <c r="C15" s="32" t="s">
        <v>23</v>
      </c>
      <c r="D15" s="21" t="s">
        <v>24</v>
      </c>
      <c r="E15" s="21" t="s">
        <v>25</v>
      </c>
      <c r="F15" s="21" t="s">
        <v>26</v>
      </c>
      <c r="G15" s="21" t="s">
        <v>27</v>
      </c>
      <c r="H15" s="28" t="s">
        <v>28</v>
      </c>
      <c r="I15" s="21" t="s">
        <v>29</v>
      </c>
      <c r="J15" s="22" t="s">
        <v>30</v>
      </c>
      <c r="K15" s="21" t="s">
        <v>31</v>
      </c>
      <c r="L15" s="26" t="s">
        <v>32</v>
      </c>
      <c r="M15" s="27"/>
      <c r="N15" s="21" t="s">
        <v>33</v>
      </c>
      <c r="O15" s="21" t="s">
        <v>33</v>
      </c>
      <c r="P15" s="21" t="s">
        <v>34</v>
      </c>
      <c r="Q15" s="21" t="s">
        <v>35</v>
      </c>
      <c r="R15" s="22" t="s">
        <v>36</v>
      </c>
      <c r="S15" s="22" t="s">
        <v>37</v>
      </c>
      <c r="T15" s="22" t="s">
        <v>38</v>
      </c>
    </row>
    <row r="16" spans="2:20" ht="136.5" customHeight="1">
      <c r="B16" s="33"/>
      <c r="C16" s="32"/>
      <c r="D16" s="21"/>
      <c r="E16" s="21"/>
      <c r="F16" s="21"/>
      <c r="G16" s="21"/>
      <c r="H16" s="29"/>
      <c r="I16" s="21"/>
      <c r="J16" s="22"/>
      <c r="K16" s="21"/>
      <c r="L16" s="10" t="s">
        <v>39</v>
      </c>
      <c r="M16" s="10" t="s">
        <v>40</v>
      </c>
      <c r="N16" s="21"/>
      <c r="O16" s="21"/>
      <c r="P16" s="21"/>
      <c r="Q16" s="21"/>
      <c r="R16" s="22"/>
      <c r="S16" s="22"/>
      <c r="T16" s="22"/>
    </row>
    <row r="17" spans="2:20" ht="77.25" customHeight="1">
      <c r="B17" s="20"/>
      <c r="C17" s="19" t="s">
        <v>41</v>
      </c>
      <c r="D17" s="7" t="s">
        <v>42</v>
      </c>
      <c r="E17" s="7" t="s">
        <v>43</v>
      </c>
      <c r="F17" s="7"/>
      <c r="G17" s="7"/>
      <c r="H17" s="7"/>
      <c r="I17" s="7"/>
      <c r="J17" s="7" t="s">
        <v>44</v>
      </c>
      <c r="K17" s="6" t="s">
        <v>45</v>
      </c>
      <c r="L17" s="5">
        <v>4</v>
      </c>
      <c r="M17" s="5">
        <v>2</v>
      </c>
      <c r="N17" s="5">
        <f t="shared" ref="N17:N29" si="0">L17*M17</f>
        <v>8</v>
      </c>
      <c r="O17" s="4" t="str">
        <f t="shared" ref="O17:O29" si="1">IF((M17=""),"",IF(AND(N17&gt;=24,N17&lt;=40),"DESARROLLAR ESTRATEGIA URGENTE",IF(AND(N17&gt;=10,N17&lt;=20),"DESARROLLAR ESTRATEGIA A CORTO PLAZO",IF(AND(N17&gt;=6,N17&lt;=8),"DESARROLAR ESTRATEGIA A MEDIANO PLAZO",IF((N17&lt;=4),"DESARROLAR ESTRATEGIA A LARGO PLAZO")))))</f>
        <v>DESARROLAR ESTRATEGIA A MEDIANO PLAZO</v>
      </c>
      <c r="P17" s="2" t="s">
        <v>46</v>
      </c>
      <c r="Q17" s="3"/>
      <c r="R17" s="9" t="s">
        <v>47</v>
      </c>
      <c r="S17" s="3"/>
      <c r="T17" s="1" t="s">
        <v>48</v>
      </c>
    </row>
    <row r="18" spans="2:20" ht="63.75" customHeight="1">
      <c r="B18" s="20"/>
      <c r="C18" s="19" t="s">
        <v>41</v>
      </c>
      <c r="D18" s="7"/>
      <c r="E18" s="7" t="s">
        <v>42</v>
      </c>
      <c r="F18" s="7"/>
      <c r="G18" s="7"/>
      <c r="H18" s="7"/>
      <c r="I18" s="7" t="s">
        <v>43</v>
      </c>
      <c r="J18" s="7" t="s">
        <v>49</v>
      </c>
      <c r="K18" s="7" t="s">
        <v>50</v>
      </c>
      <c r="L18" s="5">
        <v>3</v>
      </c>
      <c r="M18" s="5">
        <v>10</v>
      </c>
      <c r="N18" s="5">
        <f t="shared" si="0"/>
        <v>30</v>
      </c>
      <c r="O18" s="4" t="str">
        <f t="shared" si="1"/>
        <v>DESARROLLAR ESTRATEGIA URGENTE</v>
      </c>
      <c r="P18" s="2" t="s">
        <v>51</v>
      </c>
      <c r="Q18" s="3"/>
      <c r="R18" s="9" t="s">
        <v>52</v>
      </c>
      <c r="S18" s="8"/>
      <c r="T18" s="1" t="s">
        <v>48</v>
      </c>
    </row>
    <row r="19" spans="2:20" ht="72.75" customHeight="1">
      <c r="B19" s="20"/>
      <c r="C19" s="19" t="s">
        <v>41</v>
      </c>
      <c r="D19" s="7" t="s">
        <v>43</v>
      </c>
      <c r="E19" s="7"/>
      <c r="F19" s="7" t="s">
        <v>43</v>
      </c>
      <c r="G19" s="7"/>
      <c r="H19" s="7"/>
      <c r="I19" s="7"/>
      <c r="J19" s="7" t="s">
        <v>49</v>
      </c>
      <c r="K19" s="7" t="s">
        <v>45</v>
      </c>
      <c r="L19" s="5">
        <v>2</v>
      </c>
      <c r="M19" s="5">
        <v>2</v>
      </c>
      <c r="N19" s="5">
        <f t="shared" si="0"/>
        <v>4</v>
      </c>
      <c r="O19" s="4" t="str">
        <f t="shared" si="1"/>
        <v>DESARROLAR ESTRATEGIA A LARGO PLAZO</v>
      </c>
      <c r="P19" s="2" t="s">
        <v>51</v>
      </c>
      <c r="Q19" s="3"/>
      <c r="R19" s="9" t="s">
        <v>53</v>
      </c>
      <c r="S19" s="8"/>
      <c r="T19" s="1" t="s">
        <v>48</v>
      </c>
    </row>
    <row r="20" spans="2:20" ht="61.5" customHeight="1">
      <c r="B20" s="20"/>
      <c r="C20" s="19" t="s">
        <v>54</v>
      </c>
      <c r="D20" s="7"/>
      <c r="E20" s="7" t="s">
        <v>43</v>
      </c>
      <c r="F20" s="7"/>
      <c r="G20" s="7"/>
      <c r="H20" s="7"/>
      <c r="I20" s="7" t="s">
        <v>43</v>
      </c>
      <c r="J20" s="7" t="s">
        <v>49</v>
      </c>
      <c r="K20" s="7" t="s">
        <v>55</v>
      </c>
      <c r="L20" s="5">
        <v>3</v>
      </c>
      <c r="M20" s="5">
        <v>6</v>
      </c>
      <c r="N20" s="5">
        <f t="shared" si="0"/>
        <v>18</v>
      </c>
      <c r="O20" s="4" t="str">
        <f t="shared" si="1"/>
        <v>DESARROLLAR ESTRATEGIA A CORTO PLAZO</v>
      </c>
      <c r="P20" s="2" t="s">
        <v>51</v>
      </c>
      <c r="Q20" s="3"/>
      <c r="R20" s="9" t="s">
        <v>56</v>
      </c>
      <c r="S20" s="8"/>
      <c r="T20" s="1" t="s">
        <v>48</v>
      </c>
    </row>
    <row r="21" spans="2:20" ht="66.75" customHeight="1">
      <c r="B21" s="20"/>
      <c r="C21" s="19" t="s">
        <v>54</v>
      </c>
      <c r="D21" s="7"/>
      <c r="E21" s="7" t="s">
        <v>43</v>
      </c>
      <c r="F21" s="7"/>
      <c r="G21" s="7"/>
      <c r="H21" s="7"/>
      <c r="I21" s="7" t="s">
        <v>43</v>
      </c>
      <c r="J21" s="7" t="s">
        <v>49</v>
      </c>
      <c r="K21" s="7" t="s">
        <v>55</v>
      </c>
      <c r="L21" s="5">
        <v>3</v>
      </c>
      <c r="M21" s="5">
        <v>6</v>
      </c>
      <c r="N21" s="5">
        <f t="shared" si="0"/>
        <v>18</v>
      </c>
      <c r="O21" s="4" t="str">
        <f t="shared" si="1"/>
        <v>DESARROLLAR ESTRATEGIA A CORTO PLAZO</v>
      </c>
      <c r="P21" s="2" t="s">
        <v>51</v>
      </c>
      <c r="Q21" s="3"/>
      <c r="R21" s="9" t="s">
        <v>56</v>
      </c>
      <c r="S21" s="8"/>
      <c r="T21" s="1" t="s">
        <v>48</v>
      </c>
    </row>
    <row r="22" spans="2:20" ht="63" customHeight="1">
      <c r="B22" s="20"/>
      <c r="C22" s="19" t="s">
        <v>54</v>
      </c>
      <c r="D22" s="7"/>
      <c r="E22" s="7" t="s">
        <v>43</v>
      </c>
      <c r="F22" s="7"/>
      <c r="G22" s="7"/>
      <c r="H22" s="7"/>
      <c r="I22" s="7" t="s">
        <v>43</v>
      </c>
      <c r="J22" s="7" t="s">
        <v>49</v>
      </c>
      <c r="K22" s="7" t="s">
        <v>55</v>
      </c>
      <c r="L22" s="5">
        <v>3</v>
      </c>
      <c r="M22" s="5">
        <v>6</v>
      </c>
      <c r="N22" s="5">
        <f t="shared" si="0"/>
        <v>18</v>
      </c>
      <c r="O22" s="4" t="str">
        <f t="shared" si="1"/>
        <v>DESARROLLAR ESTRATEGIA A CORTO PLAZO</v>
      </c>
      <c r="P22" s="2" t="s">
        <v>51</v>
      </c>
      <c r="Q22" s="3"/>
      <c r="R22" s="9" t="s">
        <v>56</v>
      </c>
      <c r="S22" s="8"/>
      <c r="T22" s="1" t="s">
        <v>48</v>
      </c>
    </row>
    <row r="23" spans="2:20" ht="64.5" customHeight="1">
      <c r="B23" s="20"/>
      <c r="C23" s="19" t="s">
        <v>54</v>
      </c>
      <c r="D23" s="7"/>
      <c r="E23" s="7"/>
      <c r="F23" s="7"/>
      <c r="G23" s="7"/>
      <c r="H23" s="7" t="s">
        <v>42</v>
      </c>
      <c r="I23" s="7"/>
      <c r="J23" s="7" t="s">
        <v>49</v>
      </c>
      <c r="K23" s="7" t="s">
        <v>55</v>
      </c>
      <c r="L23" s="5">
        <v>3</v>
      </c>
      <c r="M23" s="5">
        <v>6</v>
      </c>
      <c r="N23" s="5">
        <f t="shared" si="0"/>
        <v>18</v>
      </c>
      <c r="O23" s="4" t="str">
        <f t="shared" si="1"/>
        <v>DESARROLLAR ESTRATEGIA A CORTO PLAZO</v>
      </c>
      <c r="P23" s="2" t="s">
        <v>51</v>
      </c>
      <c r="Q23" s="3"/>
      <c r="R23" s="9" t="s">
        <v>56</v>
      </c>
      <c r="S23" s="8"/>
      <c r="T23" s="1" t="s">
        <v>48</v>
      </c>
    </row>
    <row r="24" spans="2:20" ht="61.5" customHeight="1">
      <c r="B24" s="20"/>
      <c r="C24" s="19" t="s">
        <v>54</v>
      </c>
      <c r="D24" s="7"/>
      <c r="E24" s="7"/>
      <c r="F24" s="7"/>
      <c r="G24" s="7"/>
      <c r="H24" s="7"/>
      <c r="I24" s="7" t="s">
        <v>43</v>
      </c>
      <c r="J24" s="7" t="s">
        <v>44</v>
      </c>
      <c r="K24" s="7" t="s">
        <v>55</v>
      </c>
      <c r="L24" s="5">
        <v>3</v>
      </c>
      <c r="M24" s="5">
        <v>6</v>
      </c>
      <c r="N24" s="5">
        <f t="shared" si="0"/>
        <v>18</v>
      </c>
      <c r="O24" s="4" t="str">
        <f t="shared" si="1"/>
        <v>DESARROLLAR ESTRATEGIA A CORTO PLAZO</v>
      </c>
      <c r="P24" s="2" t="s">
        <v>51</v>
      </c>
      <c r="Q24" s="3"/>
      <c r="R24" s="9" t="s">
        <v>56</v>
      </c>
      <c r="S24" s="8"/>
      <c r="T24" s="1" t="s">
        <v>48</v>
      </c>
    </row>
    <row r="25" spans="2:20" ht="87.75" customHeight="1">
      <c r="B25" s="20" t="s">
        <v>57</v>
      </c>
      <c r="C25" s="19" t="s">
        <v>41</v>
      </c>
      <c r="D25" s="7" t="s">
        <v>43</v>
      </c>
      <c r="E25" s="7"/>
      <c r="F25" s="7" t="s">
        <v>43</v>
      </c>
      <c r="G25" s="7"/>
      <c r="H25" s="7"/>
      <c r="I25" s="7"/>
      <c r="J25" s="7" t="s">
        <v>44</v>
      </c>
      <c r="K25" s="6" t="s">
        <v>45</v>
      </c>
      <c r="L25" s="5">
        <v>4</v>
      </c>
      <c r="M25" s="5">
        <v>6</v>
      </c>
      <c r="N25" s="5">
        <f t="shared" si="0"/>
        <v>24</v>
      </c>
      <c r="O25" s="4" t="str">
        <f t="shared" si="1"/>
        <v>DESARROLLAR ESTRATEGIA URGENTE</v>
      </c>
      <c r="P25" s="2" t="s">
        <v>51</v>
      </c>
      <c r="Q25" s="3"/>
      <c r="R25" s="9" t="s">
        <v>56</v>
      </c>
      <c r="S25" s="3"/>
      <c r="T25" s="1" t="s">
        <v>48</v>
      </c>
    </row>
    <row r="26" spans="2:20" ht="57" customHeight="1">
      <c r="B26" s="20" t="s">
        <v>58</v>
      </c>
      <c r="C26" s="19" t="s">
        <v>41</v>
      </c>
      <c r="D26" s="7" t="s">
        <v>43</v>
      </c>
      <c r="E26" s="7" t="s">
        <v>43</v>
      </c>
      <c r="F26" s="7" t="s">
        <v>43</v>
      </c>
      <c r="G26" s="7" t="s">
        <v>43</v>
      </c>
      <c r="H26" s="7" t="s">
        <v>43</v>
      </c>
      <c r="I26" s="7" t="s">
        <v>43</v>
      </c>
      <c r="J26" s="7" t="s">
        <v>49</v>
      </c>
      <c r="K26" s="6" t="s">
        <v>45</v>
      </c>
      <c r="L26" s="5">
        <v>1</v>
      </c>
      <c r="M26" s="5">
        <v>2</v>
      </c>
      <c r="N26" s="5">
        <f t="shared" si="0"/>
        <v>2</v>
      </c>
      <c r="O26" s="4" t="str">
        <f t="shared" si="1"/>
        <v>DESARROLAR ESTRATEGIA A LARGO PLAZO</v>
      </c>
      <c r="P26" s="2" t="s">
        <v>46</v>
      </c>
      <c r="Q26" s="3"/>
      <c r="R26" s="8" t="s">
        <v>59</v>
      </c>
      <c r="S26" s="3"/>
      <c r="T26" s="1" t="s">
        <v>48</v>
      </c>
    </row>
    <row r="27" spans="2:20" ht="84.75" customHeight="1">
      <c r="B27" s="20" t="s">
        <v>60</v>
      </c>
      <c r="C27" s="19" t="s">
        <v>41</v>
      </c>
      <c r="D27" s="7" t="s">
        <v>43</v>
      </c>
      <c r="E27" s="7"/>
      <c r="F27" s="7" t="s">
        <v>43</v>
      </c>
      <c r="G27" s="7"/>
      <c r="H27" s="7"/>
      <c r="I27" s="7"/>
      <c r="J27" s="7" t="s">
        <v>49</v>
      </c>
      <c r="K27" s="6" t="s">
        <v>45</v>
      </c>
      <c r="L27" s="5">
        <v>4</v>
      </c>
      <c r="M27" s="5">
        <v>2</v>
      </c>
      <c r="N27" s="5">
        <f t="shared" si="0"/>
        <v>8</v>
      </c>
      <c r="O27" s="4" t="str">
        <f t="shared" si="1"/>
        <v>DESARROLAR ESTRATEGIA A MEDIANO PLAZO</v>
      </c>
      <c r="P27" s="2" t="s">
        <v>51</v>
      </c>
      <c r="Q27" s="3"/>
      <c r="R27" s="2" t="s">
        <v>53</v>
      </c>
      <c r="S27" s="3"/>
      <c r="T27" s="1" t="s">
        <v>48</v>
      </c>
    </row>
    <row r="28" spans="2:20" ht="75" customHeight="1">
      <c r="B28" s="20"/>
      <c r="C28" s="19" t="s">
        <v>54</v>
      </c>
      <c r="D28" s="7"/>
      <c r="E28" s="7" t="s">
        <v>43</v>
      </c>
      <c r="F28" s="7"/>
      <c r="G28" s="7"/>
      <c r="H28" s="7"/>
      <c r="I28" s="7"/>
      <c r="J28" s="7" t="s">
        <v>49</v>
      </c>
      <c r="K28" s="6" t="s">
        <v>61</v>
      </c>
      <c r="L28" s="5">
        <v>2</v>
      </c>
      <c r="M28" s="5">
        <v>2</v>
      </c>
      <c r="N28" s="5">
        <f t="shared" si="0"/>
        <v>4</v>
      </c>
      <c r="O28" s="4" t="str">
        <f t="shared" si="1"/>
        <v>DESARROLAR ESTRATEGIA A LARGO PLAZO</v>
      </c>
      <c r="P28" s="2" t="s">
        <v>46</v>
      </c>
      <c r="Q28" s="3"/>
      <c r="R28" s="8" t="s">
        <v>62</v>
      </c>
      <c r="S28" s="3"/>
      <c r="T28" s="1" t="s">
        <v>48</v>
      </c>
    </row>
    <row r="29" spans="2:20" ht="93" customHeight="1">
      <c r="B29" s="20" t="s">
        <v>63</v>
      </c>
      <c r="C29" s="19" t="s">
        <v>41</v>
      </c>
      <c r="D29" s="7"/>
      <c r="E29" s="7"/>
      <c r="F29" s="7" t="s">
        <v>43</v>
      </c>
      <c r="G29" s="7"/>
      <c r="H29" s="7"/>
      <c r="I29" s="7"/>
      <c r="J29" s="7" t="s">
        <v>49</v>
      </c>
      <c r="K29" s="6" t="s">
        <v>64</v>
      </c>
      <c r="L29" s="5">
        <v>2</v>
      </c>
      <c r="M29" s="5">
        <v>2</v>
      </c>
      <c r="N29" s="5">
        <f t="shared" si="0"/>
        <v>4</v>
      </c>
      <c r="O29" s="4" t="str">
        <f t="shared" si="1"/>
        <v>DESARROLAR ESTRATEGIA A LARGO PLAZO</v>
      </c>
      <c r="P29" s="2" t="s">
        <v>46</v>
      </c>
      <c r="Q29" s="3"/>
      <c r="R29" s="8" t="s">
        <v>62</v>
      </c>
      <c r="S29" s="3"/>
      <c r="T29" s="1" t="s">
        <v>48</v>
      </c>
    </row>
  </sheetData>
  <mergeCells count="32">
    <mergeCell ref="B8:C8"/>
    <mergeCell ref="D8:H8"/>
    <mergeCell ref="J8:T8"/>
    <mergeCell ref="B3:B5"/>
    <mergeCell ref="C3:Q5"/>
    <mergeCell ref="R3:T3"/>
    <mergeCell ref="R4:T4"/>
    <mergeCell ref="R5:T5"/>
    <mergeCell ref="G15:G16"/>
    <mergeCell ref="H15:H16"/>
    <mergeCell ref="I15:I16"/>
    <mergeCell ref="B9:C12"/>
    <mergeCell ref="D9:D10"/>
    <mergeCell ref="B15:B16"/>
    <mergeCell ref="C15:C16"/>
    <mergeCell ref="D15:D16"/>
    <mergeCell ref="E15:E16"/>
    <mergeCell ref="F15:F16"/>
    <mergeCell ref="Q15:Q16"/>
    <mergeCell ref="R15:R16"/>
    <mergeCell ref="S15:S16"/>
    <mergeCell ref="T15:T16"/>
    <mergeCell ref="J9:T9"/>
    <mergeCell ref="J10:T10"/>
    <mergeCell ref="J11:T11"/>
    <mergeCell ref="J12:T12"/>
    <mergeCell ref="J15:J16"/>
    <mergeCell ref="K15:K16"/>
    <mergeCell ref="L15:M15"/>
    <mergeCell ref="N15:N16"/>
    <mergeCell ref="O15:O16"/>
    <mergeCell ref="P15:P16"/>
  </mergeCells>
  <conditionalFormatting sqref="D17:K29">
    <cfRule type="containsText" dxfId="10" priority="12" operator="containsText" text="x">
      <formula>NOT(ISERROR(SEARCH("x",D17)))</formula>
    </cfRule>
  </conditionalFormatting>
  <conditionalFormatting sqref="J17:K29">
    <cfRule type="containsText" dxfId="9" priority="10" operator="containsText" text="Tácito">
      <formula>NOT(ISERROR(SEARCH("Tácito",J17)))</formula>
    </cfRule>
    <cfRule type="containsText" dxfId="8" priority="11" operator="containsText" text="Explícito">
      <formula>NOT(ISERROR(SEARCH("Explícito",J17)))</formula>
    </cfRule>
  </conditionalFormatting>
  <conditionalFormatting sqref="O17:O29">
    <cfRule type="containsText" dxfId="7" priority="5" operator="containsText" text="LARGO">
      <formula>NOT(ISERROR(SEARCH("LARGO",O17)))</formula>
    </cfRule>
    <cfRule type="containsText" dxfId="6" priority="6" operator="containsText" text="corto">
      <formula>NOT(ISERROR(SEARCH("corto",O17)))</formula>
    </cfRule>
    <cfRule type="containsText" dxfId="5" priority="7" operator="containsText" text="MONITOREAR">
      <formula>NOT(ISERROR(SEARCH("MONITOREAR",O17)))</formula>
    </cfRule>
    <cfRule type="containsText" dxfId="4" priority="8" operator="containsText" text="MEDIANO">
      <formula>NOT(ISERROR(SEARCH("MEDIANO",O17)))</formula>
    </cfRule>
    <cfRule type="containsText" dxfId="3" priority="9" operator="containsText" text="URGENTE">
      <formula>NOT(ISERROR(SEARCH("URGENTE",O17)))</formula>
    </cfRule>
  </conditionalFormatting>
  <conditionalFormatting sqref="T17:T29">
    <cfRule type="containsText" dxfId="2" priority="1" operator="containsText" text="proceso">
      <formula>NOT(ISERROR(SEARCH("proceso",T17)))</formula>
    </cfRule>
    <cfRule type="containsText" dxfId="1" priority="2" operator="containsText" text="Cerrado">
      <formula>NOT(ISERROR(SEARCH("Cerrado",T17)))</formula>
    </cfRule>
    <cfRule type="containsText" dxfId="0" priority="3" operator="containsText" text="Abierto">
      <formula>NOT(ISERROR(SEARCH("Abierto",T17)))</formula>
    </cfRule>
  </conditionalFormatting>
  <dataValidations disablePrompts="1" count="6">
    <dataValidation type="list" allowBlank="1" showInputMessage="1" showErrorMessage="1" sqref="C17:C29" xr:uid="{00000000-0002-0000-0000-000000000000}">
      <formula1>"Admtivo,Operativo"</formula1>
    </dataValidation>
    <dataValidation type="list" allowBlank="1" showInputMessage="1" showErrorMessage="1" sqref="J17:J29" xr:uid="{00000000-0002-0000-0000-000001000000}">
      <formula1>"Tácito,Explícito"</formula1>
    </dataValidation>
    <dataValidation type="list" allowBlank="1" showInputMessage="1" showErrorMessage="1" sqref="M17:M29" xr:uid="{00000000-0002-0000-0000-000002000000}">
      <formula1>"2,6,10"</formula1>
    </dataValidation>
    <dataValidation type="list" allowBlank="1" showInputMessage="1" showErrorMessage="1" sqref="L17:L29" xr:uid="{00000000-0002-0000-0000-000003000000}">
      <formula1>"1,2,3,4"</formula1>
    </dataValidation>
    <dataValidation type="list" allowBlank="1" showInputMessage="1" showErrorMessage="1" sqref="P17:P29" xr:uid="{00000000-0002-0000-0000-000004000000}">
      <formula1>"Capturar,Documentar,Transferir,Aplicar"</formula1>
    </dataValidation>
    <dataValidation type="list" allowBlank="1" showInputMessage="1" showErrorMessage="1" sqref="T17:T29" xr:uid="{00000000-0002-0000-0000-000005000000}">
      <formula1>"Abierto,Cerrado,En proceso"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4877cdd-0b31-437a-9615-584443cf550e">
      <UserInfo>
        <DisplayName/>
        <AccountId xsi:nil="true"/>
        <AccountType/>
      </UserInfo>
    </SharedWithUsers>
    <lcf76f155ced4ddcb4097134ff3c332f xmlns="7e99404d-1ff4-4f50-9b02-0d8349ee29b3">
      <Terms xmlns="http://schemas.microsoft.com/office/infopath/2007/PartnerControls"/>
    </lcf76f155ced4ddcb4097134ff3c332f>
    <TaxCatchAll xmlns="84877cdd-0b31-437a-9615-584443cf550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5E78E32C4949148BC4D76FE8D338269" ma:contentTypeVersion="15" ma:contentTypeDescription="Crear nuevo documento." ma:contentTypeScope="" ma:versionID="6b6450d64c612fbe7250b30a83efcedf">
  <xsd:schema xmlns:xsd="http://www.w3.org/2001/XMLSchema" xmlns:xs="http://www.w3.org/2001/XMLSchema" xmlns:p="http://schemas.microsoft.com/office/2006/metadata/properties" xmlns:ns2="7e99404d-1ff4-4f50-9b02-0d8349ee29b3" xmlns:ns3="84877cdd-0b31-437a-9615-584443cf550e" targetNamespace="http://schemas.microsoft.com/office/2006/metadata/properties" ma:root="true" ma:fieldsID="bb0412053fd53d95a083cc6c36850dd8" ns2:_="" ns3:_="">
    <xsd:import namespace="7e99404d-1ff4-4f50-9b02-0d8349ee29b3"/>
    <xsd:import namespace="84877cdd-0b31-437a-9615-584443cf55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99404d-1ff4-4f50-9b02-0d8349ee29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1a0a0d49-c512-487a-8124-1d2b874244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77cdd-0b31-437a-9615-584443cf550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216207e-39d0-4fb7-ae8a-e39152840f80}" ma:internalName="TaxCatchAll" ma:showField="CatchAllData" ma:web="84877cdd-0b31-437a-9615-584443cf55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BAE379-5420-49C3-A7C7-0585EC6422BA}"/>
</file>

<file path=customXml/itemProps2.xml><?xml version="1.0" encoding="utf-8"?>
<ds:datastoreItem xmlns:ds="http://schemas.openxmlformats.org/officeDocument/2006/customXml" ds:itemID="{7108BF01-472C-4C4E-92FD-AE57184A68E9}"/>
</file>

<file path=customXml/itemProps3.xml><?xml version="1.0" encoding="utf-8"?>
<ds:datastoreItem xmlns:ds="http://schemas.openxmlformats.org/officeDocument/2006/customXml" ds:itemID="{F7072A72-1D2A-4D40-9281-409C0FC50F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MAURICIO VELEZ ARENA</dc:creator>
  <cp:keywords/>
  <dc:description/>
  <cp:lastModifiedBy>Gestión Humana</cp:lastModifiedBy>
  <cp:revision/>
  <dcterms:created xsi:type="dcterms:W3CDTF">2020-10-21T05:29:49Z</dcterms:created>
  <dcterms:modified xsi:type="dcterms:W3CDTF">2025-04-14T21:24:24Z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4369000</vt:r8>
  </property>
  <property fmtid="{D5CDD505-2E9C-101B-9397-08002B2CF9AE}" pid="3" name="ContentTypeId">
    <vt:lpwstr>0x01010085E78E32C4949148BC4D76FE8D338269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</Properties>
</file>