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TRANSPORTO\PLAN DE TRABAJO\"/>
    </mc:Choice>
  </mc:AlternateContent>
  <xr:revisionPtr revIDLastSave="0" documentId="13_ncr:1_{BA5B4F9E-4880-451F-B86A-2CCE2735EB91}" xr6:coauthVersionLast="47" xr6:coauthVersionMax="47" xr10:uidLastSave="{00000000-0000-0000-0000-000000000000}"/>
  <bookViews>
    <workbookView xWindow="-120" yWindow="-120" windowWidth="20730" windowHeight="11040" xr2:uid="{00000000-000D-0000-FFFF-FFFF00000000}"/>
  </bookViews>
  <sheets>
    <sheet name=" Plan de Trabajo SST Y SIG" sheetId="1" r:id="rId1"/>
    <sheet name="Plan de trabajo seguridad via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NhSlUDph6ReXzPZDZ95eRH127syV3u5kbLiAmIw7Nzk="/>
    </ext>
  </extLst>
</workbook>
</file>

<file path=xl/calcChain.xml><?xml version="1.0" encoding="utf-8"?>
<calcChain xmlns="http://schemas.openxmlformats.org/spreadsheetml/2006/main">
  <c r="T53" i="2" l="1"/>
  <c r="Z48" i="2"/>
  <c r="Z53" i="2" s="1"/>
  <c r="Y48" i="2"/>
  <c r="Y53" i="2" s="1"/>
  <c r="X48" i="2"/>
  <c r="X53" i="2" s="1"/>
  <c r="W48" i="2"/>
  <c r="W53" i="2" s="1"/>
  <c r="V48" i="2"/>
  <c r="V53" i="2" s="1"/>
  <c r="U48" i="2"/>
  <c r="U53" i="2" s="1"/>
  <c r="T48" i="2"/>
  <c r="S48" i="2"/>
  <c r="S53" i="2" s="1"/>
  <c r="R48" i="2"/>
  <c r="R53" i="2" s="1"/>
  <c r="Q48" i="2"/>
  <c r="Q53" i="2" s="1"/>
  <c r="P48" i="2"/>
  <c r="P53" i="2" s="1"/>
  <c r="O48" i="2"/>
  <c r="O53" i="2" s="1"/>
  <c r="N48" i="2"/>
  <c r="N53" i="2" s="1"/>
  <c r="M48" i="2"/>
  <c r="M53" i="2" s="1"/>
  <c r="L48" i="2"/>
  <c r="L53" i="2" s="1"/>
  <c r="K48" i="2"/>
  <c r="K53" i="2" s="1"/>
  <c r="J48" i="2"/>
  <c r="J53" i="2" s="1"/>
  <c r="I48" i="2"/>
  <c r="I53" i="2" s="1"/>
  <c r="H48" i="2"/>
  <c r="H53" i="2" s="1"/>
  <c r="G48" i="2"/>
  <c r="G53" i="2" s="1"/>
  <c r="F48" i="2"/>
  <c r="F53" i="2" s="1"/>
  <c r="E48" i="2"/>
  <c r="E53" i="2" s="1"/>
  <c r="D48" i="2"/>
  <c r="D53" i="2" s="1"/>
  <c r="C48" i="2"/>
  <c r="C53" i="2" s="1"/>
  <c r="Z65" i="1"/>
  <c r="Z70" i="1" s="1"/>
  <c r="Y65" i="1"/>
  <c r="Y70" i="1" s="1"/>
  <c r="X65" i="1"/>
  <c r="X70" i="1" s="1"/>
  <c r="W65" i="1"/>
  <c r="W70" i="1" s="1"/>
  <c r="V65" i="1"/>
  <c r="V70" i="1" s="1"/>
  <c r="U65" i="1"/>
  <c r="U70" i="1" s="1"/>
  <c r="T65" i="1"/>
  <c r="T70" i="1" s="1"/>
  <c r="S65" i="1"/>
  <c r="S70" i="1" s="1"/>
  <c r="R65" i="1"/>
  <c r="R70" i="1" s="1"/>
  <c r="Q65" i="1"/>
  <c r="Q70" i="1" s="1"/>
  <c r="P65" i="1"/>
  <c r="P70" i="1" s="1"/>
  <c r="O65" i="1"/>
  <c r="O70" i="1" s="1"/>
  <c r="N65" i="1"/>
  <c r="N70" i="1" s="1"/>
  <c r="M65" i="1"/>
  <c r="M70" i="1" s="1"/>
  <c r="L65" i="1"/>
  <c r="L70" i="1" s="1"/>
  <c r="K65" i="1"/>
  <c r="K70" i="1" s="1"/>
  <c r="J65" i="1"/>
  <c r="J70" i="1" s="1"/>
  <c r="I65" i="1"/>
  <c r="I70" i="1" s="1"/>
  <c r="H65" i="1"/>
  <c r="H70" i="1" s="1"/>
  <c r="G65" i="1"/>
  <c r="G70" i="1" s="1"/>
  <c r="F65" i="1"/>
  <c r="F70" i="1" s="1"/>
  <c r="E65" i="1"/>
  <c r="E70" i="1" s="1"/>
  <c r="D65" i="1"/>
  <c r="D70" i="1" s="1"/>
  <c r="C65" i="1"/>
  <c r="C70" i="1" s="1"/>
  <c r="W54" i="2" l="1"/>
  <c r="K54" i="2"/>
  <c r="O54" i="2"/>
  <c r="G54" i="2"/>
  <c r="O71" i="1"/>
  <c r="I71" i="1"/>
  <c r="W71" i="1"/>
  <c r="S71" i="1"/>
  <c r="Q71" i="1"/>
  <c r="K71" i="1"/>
  <c r="G71" i="1"/>
  <c r="M71" i="1"/>
  <c r="U71" i="1"/>
  <c r="M54" i="2"/>
  <c r="U54" i="2"/>
  <c r="E71" i="1"/>
  <c r="E54" i="2"/>
  <c r="C54" i="2"/>
  <c r="AB53" i="2"/>
  <c r="Y71" i="1"/>
  <c r="I54" i="2"/>
  <c r="Q54" i="2"/>
  <c r="Y54" i="2"/>
  <c r="C71" i="1"/>
  <c r="AB70" i="1"/>
  <c r="AA70" i="1"/>
  <c r="AA53" i="2"/>
  <c r="S54" i="2"/>
  <c r="AD70" i="1" l="1"/>
  <c r="AD53" i="2"/>
</calcChain>
</file>

<file path=xl/sharedStrings.xml><?xml version="1.0" encoding="utf-8"?>
<sst xmlns="http://schemas.openxmlformats.org/spreadsheetml/2006/main" count="386" uniqueCount="140">
  <si>
    <t>OBJETIVO</t>
  </si>
  <si>
    <t>Documentar, Implementar y mantener las actividades del SISTEMA INTEGRADO DE GESTION SIG (Sistema de Gestión de Seguridad y Salud en el Trabajo de acuerdo a lo establecido en el Decreto 1072 de 2015 y en los estandares mínimos del SG-SST  resolucion 0312  y  ISO 45001con el fin de garantizar la disminución de los accidentes de trabajo y enfermedades laborales y el sistema de gestion calidad bajo la norma ISO 9001:2015 )</t>
  </si>
  <si>
    <t>META</t>
  </si>
  <si>
    <t>INDICADOR</t>
  </si>
  <si>
    <t>Cumplir con el 90% de las actividades programadas en el Sistema integrado de gestion SIG</t>
  </si>
  <si>
    <t>(Nº de Actividades Ejecutadas / Nº de Actividades Programadas) x 100</t>
  </si>
  <si>
    <t>Ciclo</t>
  </si>
  <si>
    <t>ACTIVIDAD</t>
  </si>
  <si>
    <t>CRONOGRAMA VIGENCIA</t>
  </si>
  <si>
    <t xml:space="preserve">Responsable (s) </t>
  </si>
  <si>
    <t>RECURSOS</t>
  </si>
  <si>
    <t>OBSERVACIONES</t>
  </si>
  <si>
    <t>ENERO</t>
  </si>
  <si>
    <t>FEBRERO</t>
  </si>
  <si>
    <t>MARZO</t>
  </si>
  <si>
    <t>ABRIL</t>
  </si>
  <si>
    <t>MAYO</t>
  </si>
  <si>
    <t>JUNIO</t>
  </si>
  <si>
    <t>JULIO</t>
  </si>
  <si>
    <t>AGOSTO</t>
  </si>
  <si>
    <t>SEPTIEMBRE</t>
  </si>
  <si>
    <t>OCTUBRE</t>
  </si>
  <si>
    <t>NOVIEMBRE</t>
  </si>
  <si>
    <t>DICIEMBRE</t>
  </si>
  <si>
    <t>Administrativos</t>
  </si>
  <si>
    <t>Financieros</t>
  </si>
  <si>
    <t>P</t>
  </si>
  <si>
    <t>E</t>
  </si>
  <si>
    <t>I PLANEAR</t>
  </si>
  <si>
    <t>Reevaluacion resolucion 0312, de la norma ISO 9001: ISO:54001</t>
  </si>
  <si>
    <t>DUEÑOS DE PROCESO Y RESPONSABLE DEL SIG</t>
  </si>
  <si>
    <t>x</t>
  </si>
  <si>
    <t>Reinduccion  Política de SST y Objetivo.( Sistema integrado de gestion SIG)</t>
  </si>
  <si>
    <t>Actualización de la Matriz de identificación de peligros, evaluación y valoración de los riesgos.</t>
  </si>
  <si>
    <t>Revision del informe  de informe  Indicadores de gestión del SIG</t>
  </si>
  <si>
    <t xml:space="preserve">Documentación de la designación del  responsable del Sistema de Gestión de Seguridad y Salud en el Trabajo, y el SIG con la respectiva asignación de responsabilidades.         </t>
  </si>
  <si>
    <t>Documentación de  las responsabilidades específicas en el Sistema de Gestión de la Seguridad y Salud en el Trabajo a todos los niveles de la Institución y del SIG</t>
  </si>
  <si>
    <t>Realizacion y  certificado de aprobación del curso virtual de cincuenta (50) horas en Seguridad y Salud en el Trabajo. Para el equipo de  sgsst</t>
  </si>
  <si>
    <t>Actualización de la matriz de requisitos legales</t>
  </si>
  <si>
    <t>Realizar la capacitación al Comité Paritario de Seguridad y Salud en el Trabajo.</t>
  </si>
  <si>
    <t>Capacitar al Comité de Convivencia Laboral.</t>
  </si>
  <si>
    <t>Diseñar el programa de Capacitación y entrenamiento de SST</t>
  </si>
  <si>
    <t>Registro anual donde se evidencie que las personas con responsabilidades en el SG-SST realizaron la rendición de cuenta sobre su desempeño.</t>
  </si>
  <si>
    <t>Incluir en el Plan de comunicaciones mecanismos eficaces para recibir y responder las comunicaciones internas y externas relativas a la Seguridad y Salud en el Trabajo</t>
  </si>
  <si>
    <t>Incluir en el procedimiento de compras la identificación y evaluación de las especificaciones en Seguridad y Salud en el Trabajo.</t>
  </si>
  <si>
    <t>Incluir en la Tabla de Retención Documental el SG-SST</t>
  </si>
  <si>
    <t>II HACER</t>
  </si>
  <si>
    <t>Actualizar  el profesiograma</t>
  </si>
  <si>
    <t>Actualizar  la caracterización de las condiciones de salud</t>
  </si>
  <si>
    <t>Actualizar  la descripción sociodemografica de los trabajadores</t>
  </si>
  <si>
    <t xml:space="preserve">Elaborar e implementar el Sistema de Vigilancia Epidemiológica para riesgo psicosocial </t>
  </si>
  <si>
    <t xml:space="preserve"> Seguimiento de Examenes de ingreso, periodicos y de egreso</t>
  </si>
  <si>
    <t>Implementar programa de estilo de vida saludable, incluyendo campañas específicas tendientes a la prevención y control, de la farmacodependencia, el alcoholismo y el tabaquismo</t>
  </si>
  <si>
    <t xml:space="preserve">Actividades programa de estilo de vida saludable : seguimiento al control de pruebas de alchol y drogas </t>
  </si>
  <si>
    <t>Realizar registros de ausentismo por enfermedad común y cuando se presente por enfermedad laboral y accidentes de trabajo.</t>
  </si>
  <si>
    <t>Realizan inspecciones sistemáticas a las instalaciones, maquinaria o equipos,  con la participación del COPASST.</t>
  </si>
  <si>
    <t>Realizar inspecciones de seguridad de extintores y redes contra incendio con participación del COPASST</t>
  </si>
  <si>
    <t>Realizar inspecciones de seguridad elementos de primeros auxilios con participación del COPASST</t>
  </si>
  <si>
    <t xml:space="preserve">Elaborar matriz de elementos de protección personal </t>
  </si>
  <si>
    <t xml:space="preserve">Elaborar mapa de riesgo de la instalaciones donde se identifique areas y salidas de emergencias. </t>
  </si>
  <si>
    <t xml:space="preserve"> Capacitar  a las Brigadas de Emergencias. </t>
  </si>
  <si>
    <t>Segumiento a  enfermedad laboral.</t>
  </si>
  <si>
    <t>III VERIFICAR</t>
  </si>
  <si>
    <t xml:space="preserve">Revisión de la alta dirección </t>
  </si>
  <si>
    <t>IV ACTUAR</t>
  </si>
  <si>
    <t>Seguimiento ausentismo laboral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</si>
  <si>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</si>
  <si>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</si>
  <si>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</si>
  <si>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</si>
  <si>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</si>
  <si>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</si>
  <si>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</si>
  <si>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</si>
  <si>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Programado</t>
  </si>
  <si>
    <t>Ejecutado</t>
  </si>
  <si>
    <t xml:space="preserve">GESTION INSTITUCIONAL </t>
  </si>
  <si>
    <t xml:space="preserve">COMPORTAMIENTO HUMANO </t>
  </si>
  <si>
    <t>COMPORTAMIENTO DE VEHICULOS</t>
  </si>
  <si>
    <t>INFRAESTRUCTURA SEGURA</t>
  </si>
  <si>
    <t>4.2 RUTAS EXTERNAS Realizar el seguimiento a las rutas Monitoreo novedades gestion transporte</t>
  </si>
  <si>
    <t>PLAN DE TRABAJO ANUAL DEL SISTEMA INTEGRADO DE GESTIÓN</t>
  </si>
  <si>
    <t>Codigo:</t>
  </si>
  <si>
    <t>Versión:</t>
  </si>
  <si>
    <t>Fecha:</t>
  </si>
  <si>
    <t>G-SIG-SST-PLN 01</t>
  </si>
  <si>
    <t>Realizar reuniones el Comité Paritario de Seguridad y Salud en el Trabajo.</t>
  </si>
  <si>
    <t>Revisión y ajuste  del Reglamento de Higiene y Seguridad Industrial</t>
  </si>
  <si>
    <t xml:space="preserve"> Evaluar el impacto sobre la SST en cambios internos y externos que se presenten en la entidad (Gestión del Cambio)</t>
  </si>
  <si>
    <t>Incluir como requisito para el proceso selección y evaluación de proveedores y/o contratistas qur tengan documentado e implementado el SG - SST. Se evidenciara en la  evaluación de proveedores .</t>
  </si>
  <si>
    <t>Inspecciones locativas</t>
  </si>
  <si>
    <t>Realizar de Examenes de laborales de  ingreso/Periodicos/egreso a los funcionarios</t>
  </si>
  <si>
    <t>Elaborar e implementar el Sistema de Vigilancia Epidemiológica para desordenes muscuesqueleticos : biomecánico</t>
  </si>
  <si>
    <t xml:space="preserve">Actividades programa riesgo biomecánico: divulgación y capacitación </t>
  </si>
  <si>
    <t xml:space="preserve">Actividades programa riesgo biomecánico: seguimiento pausas activas </t>
  </si>
  <si>
    <t xml:space="preserve">Actividades programa riesgo biomecánico: Revisión Puestos de trabajo </t>
  </si>
  <si>
    <t xml:space="preserve">ACTIVIDADES RIESGO PSICOSOCIAL: aplicación bateria riesgo psicosocial , personal administrativo y operativo , </t>
  </si>
  <si>
    <t xml:space="preserve">ACTIVIDADES RIESGO PSICOSOCIAL: Diseño de actividades de mantenimiento a resultados </t>
  </si>
  <si>
    <t>Actualizar la Evaluación de vulnerabilidad</t>
  </si>
  <si>
    <t xml:space="preserve">Conformar brigadas  de emergencia. </t>
  </si>
  <si>
    <t xml:space="preserve">Realizar simulacros. Accidentes de transito y evacuación </t>
  </si>
  <si>
    <t>Seguimiento a la  investigación de accidente de trabajo</t>
  </si>
  <si>
    <t>Verificación de matriz de seguimiento reporte de actos y condiciones inseguras</t>
  </si>
  <si>
    <t xml:space="preserve">Seguimiento de infome de de indicadores </t>
  </si>
  <si>
    <t>Seguimiento al SG SST</t>
  </si>
  <si>
    <t>1.5  Actualizar diagnóstico del PESV</t>
  </si>
  <si>
    <t>Realización del comité PESV</t>
  </si>
  <si>
    <t>1.3  Revisar resposable PESV</t>
  </si>
  <si>
    <t>1.7 Planes de acción de los principales riesgos viales y del PESV.</t>
  </si>
  <si>
    <t>Divulgación de los objetivos a las partes interesadas.</t>
  </si>
  <si>
    <t>Documento que indica el compromiso de las directivas para el desarrollo del PESV (carta de compromiso firmada se realiza anualmente).</t>
  </si>
  <si>
    <r>
      <t xml:space="preserve">1.5 </t>
    </r>
    <r>
      <rPr>
        <b/>
        <sz val="8"/>
        <color theme="1"/>
        <rFont val="Arial"/>
        <family val="2"/>
        <scheme val="major"/>
      </rPr>
      <t>Diagnóstico de la empresa:</t>
    </r>
    <r>
      <rPr>
        <sz val="8"/>
        <color theme="1"/>
        <rFont val="Arial"/>
        <family val="2"/>
        <scheme val="major"/>
      </rPr>
      <t xml:space="preserve"> Control contratacion de los vehiculos.</t>
    </r>
  </si>
  <si>
    <r>
      <t xml:space="preserve">1.5 </t>
    </r>
    <r>
      <rPr>
        <b/>
        <sz val="8"/>
        <color theme="1"/>
        <rFont val="Arial"/>
        <family val="2"/>
        <scheme val="major"/>
      </rPr>
      <t>Diagnóstico de la empresa:</t>
    </r>
    <r>
      <rPr>
        <sz val="8"/>
        <color theme="1"/>
        <rFont val="Arial"/>
        <family val="2"/>
        <scheme val="major"/>
      </rPr>
      <t xml:space="preserve"> Segumiento a  la contratación  de los conductores.    </t>
    </r>
  </si>
  <si>
    <r>
      <t xml:space="preserve">1.6 </t>
    </r>
    <r>
      <rPr>
        <b/>
        <sz val="8"/>
        <color theme="1"/>
        <rFont val="Arial"/>
        <family val="2"/>
        <scheme val="major"/>
      </rPr>
      <t>Diagnóstico de riesgo viales:</t>
    </r>
    <r>
      <rPr>
        <sz val="8"/>
        <color theme="1"/>
        <rFont val="Arial"/>
        <family val="2"/>
        <scheme val="major"/>
      </rPr>
      <t xml:space="preserve"> Clasificar los riesgos viales.</t>
    </r>
  </si>
  <si>
    <r>
      <t xml:space="preserve">1.8 </t>
    </r>
    <r>
      <rPr>
        <b/>
        <sz val="8"/>
        <color theme="1"/>
        <rFont val="Arial"/>
        <family val="2"/>
        <scheme val="major"/>
      </rPr>
      <t>Seguimiento a los planes de acción:</t>
    </r>
    <r>
      <rPr>
        <sz val="8"/>
        <color theme="1"/>
        <rFont val="Arial"/>
        <family val="2"/>
        <scheme val="major"/>
      </rPr>
      <t xml:space="preserve"> Revisar trimestralmente los indicadores.</t>
    </r>
  </si>
  <si>
    <r>
      <t xml:space="preserve">1.8 </t>
    </r>
    <r>
      <rPr>
        <b/>
        <sz val="8"/>
        <color theme="1"/>
        <rFont val="Arial"/>
        <family val="2"/>
        <scheme val="major"/>
      </rPr>
      <t>Seguimiento a los planes de acción</t>
    </r>
    <r>
      <rPr>
        <sz val="8"/>
        <color theme="1"/>
        <rFont val="Arial"/>
        <family val="2"/>
        <scheme val="major"/>
      </rPr>
      <t>: Realizar auditoria anual.</t>
    </r>
  </si>
  <si>
    <r>
      <t xml:space="preserve">1.4  </t>
    </r>
    <r>
      <rPr>
        <b/>
        <sz val="8"/>
        <color theme="1"/>
        <rFont val="Arial"/>
        <family val="2"/>
        <scheme val="major"/>
      </rPr>
      <t xml:space="preserve">Política PESV: </t>
    </r>
    <r>
      <rPr>
        <sz val="8"/>
        <color theme="1"/>
        <rFont val="Arial"/>
        <family val="2"/>
        <scheme val="major"/>
      </rPr>
      <t>Revisión de la política y actualización.</t>
    </r>
  </si>
  <si>
    <r>
      <t xml:space="preserve">1.4 </t>
    </r>
    <r>
      <rPr>
        <b/>
        <sz val="8"/>
        <color theme="1"/>
        <rFont val="Arial"/>
        <family val="2"/>
        <scheme val="major"/>
      </rPr>
      <t xml:space="preserve">Política PESV: </t>
    </r>
    <r>
      <rPr>
        <sz val="8"/>
        <color theme="1"/>
        <rFont val="Arial"/>
        <family val="2"/>
        <scheme val="major"/>
      </rPr>
      <t xml:space="preserve"> divulgación de la Politica</t>
    </r>
  </si>
  <si>
    <r>
      <t xml:space="preserve">1.5 </t>
    </r>
    <r>
      <rPr>
        <b/>
        <sz val="8"/>
        <color theme="1"/>
        <rFont val="Arial"/>
        <family val="2"/>
        <scheme val="major"/>
      </rPr>
      <t>Diagnóstivo de la empresa:</t>
    </r>
    <r>
      <rPr>
        <sz val="8"/>
        <color theme="1"/>
        <rFont val="Arial"/>
        <family val="2"/>
        <scheme val="major"/>
      </rPr>
      <t xml:space="preserve"> Documentar el analisis de la empresa, su contexto,actividades y desplazamientos.</t>
    </r>
  </si>
  <si>
    <r>
      <t>2.1</t>
    </r>
    <r>
      <rPr>
        <b/>
        <sz val="8"/>
        <color theme="1"/>
        <rFont val="Arial"/>
        <family val="2"/>
        <scheme val="major"/>
      </rPr>
      <t xml:space="preserve">  Seguimiento a la selección de conductores:</t>
    </r>
    <r>
      <rPr>
        <sz val="8"/>
        <color theme="1"/>
        <rFont val="Arial"/>
        <family val="2"/>
        <scheme val="major"/>
      </rPr>
      <t xml:space="preserve"> Validar del perfil del conductor.</t>
    </r>
  </si>
  <si>
    <r>
      <t xml:space="preserve">2.2  </t>
    </r>
    <r>
      <rPr>
        <b/>
        <sz val="8"/>
        <color theme="1"/>
        <rFont val="Arial"/>
        <family val="2"/>
        <scheme val="major"/>
      </rPr>
      <t>Pruebas de ingreso a los conductores:</t>
    </r>
    <r>
      <rPr>
        <sz val="8"/>
        <color theme="1"/>
        <rFont val="Arial"/>
        <family val="2"/>
        <scheme val="major"/>
      </rPr>
      <t xml:space="preserve"> Realización de exámenes médicos y psicologicos de ingreso (de acuerdo- periodicos-egreso a los ingresos de cada mes).</t>
    </r>
  </si>
  <si>
    <r>
      <t xml:space="preserve">2.3 </t>
    </r>
    <r>
      <rPr>
        <b/>
        <sz val="8"/>
        <color theme="1"/>
        <rFont val="Arial"/>
        <family val="2"/>
        <scheme val="major"/>
      </rPr>
      <t>Pruebas de control preventivo:</t>
    </r>
    <r>
      <rPr>
        <sz val="8"/>
        <color theme="1"/>
        <rFont val="Arial"/>
        <family val="2"/>
        <scheme val="major"/>
      </rPr>
      <t xml:space="preserve"> Realización de pruebas teoricas a conductores ( de acuerdo a lo que aplique cada mes ).</t>
    </r>
  </si>
  <si>
    <r>
      <t xml:space="preserve">1.1 </t>
    </r>
    <r>
      <rPr>
        <b/>
        <sz val="8"/>
        <color theme="1"/>
        <rFont val="Arial"/>
        <family val="2"/>
        <scheme val="major"/>
      </rPr>
      <t>OBJETIVOS PESV:</t>
    </r>
    <r>
      <rPr>
        <sz val="8"/>
        <color theme="1"/>
        <rFont val="Arial"/>
        <family val="2"/>
        <scheme val="major"/>
      </rPr>
      <t xml:space="preserve"> Revisión de la matriz de objetivos y metas.</t>
    </r>
  </si>
  <si>
    <t>Seguimiento al cumplimiento de los objetivos.</t>
  </si>
  <si>
    <r>
      <t xml:space="preserve">2.4  </t>
    </r>
    <r>
      <rPr>
        <b/>
        <sz val="8"/>
        <color theme="1"/>
        <rFont val="Arial"/>
        <family val="2"/>
        <scheme val="major"/>
      </rPr>
      <t xml:space="preserve">Capacitación en seguridad vial: </t>
    </r>
    <r>
      <rPr>
        <sz val="8"/>
        <color theme="1"/>
        <rFont val="Arial"/>
        <family val="2"/>
        <scheme val="major"/>
      </rPr>
      <t xml:space="preserve"> Realizar el programada de capacitación para conductores y demás empleados, haciendo énfasis en seguridad Vial Hacer las capacitaciones de acuerdo al cronograma establecido.</t>
    </r>
  </si>
  <si>
    <r>
      <t xml:space="preserve">2.5 </t>
    </r>
    <r>
      <rPr>
        <b/>
        <sz val="8"/>
        <color theme="1"/>
        <rFont val="Arial"/>
        <family val="2"/>
        <scheme val="major"/>
      </rPr>
      <t>Seguimiento de la documentación de los conductores:</t>
    </r>
    <r>
      <rPr>
        <sz val="8"/>
        <color theme="1"/>
        <rFont val="Arial"/>
        <family val="2"/>
        <scheme val="major"/>
      </rPr>
      <t xml:space="preserve"> Procedimiento de control de documentos.</t>
    </r>
  </si>
  <si>
    <r>
      <t xml:space="preserve">2.5 </t>
    </r>
    <r>
      <rPr>
        <b/>
        <sz val="8"/>
        <color theme="1"/>
        <rFont val="Arial"/>
        <family val="2"/>
        <scheme val="major"/>
      </rPr>
      <t>Seguimiento de la documentación de los conductores:</t>
    </r>
    <r>
      <rPr>
        <sz val="8"/>
        <color theme="1"/>
        <rFont val="Arial"/>
        <family val="2"/>
        <scheme val="major"/>
      </rPr>
      <t xml:space="preserve"> Control y seguimiento de las infracciones de tránsito.</t>
    </r>
  </si>
  <si>
    <r>
      <t xml:space="preserve">2.5 </t>
    </r>
    <r>
      <rPr>
        <b/>
        <sz val="8"/>
        <color theme="1"/>
        <rFont val="Arial"/>
        <family val="2"/>
        <scheme val="major"/>
      </rPr>
      <t>Seguimiento de la documentación de los conductores:</t>
    </r>
    <r>
      <rPr>
        <sz val="8"/>
        <color theme="1"/>
        <rFont val="Arial"/>
        <family val="2"/>
        <scheme val="major"/>
      </rPr>
      <t xml:space="preserve"> de las horas de conducción y descanso, Regulación del alcohol en la conducción, Control del uso de cinturón de seguridad, Regulación de la velocidad, Utilización de dispositivos móviles mientras se conduce, Realización de pruebas de alcohol de forma aleatoria.</t>
    </r>
  </si>
  <si>
    <t>2.1 Procedimiento de selección de conductores: Validar  del procedimiento de selección de conductores.</t>
  </si>
  <si>
    <r>
      <t xml:space="preserve">2.5 </t>
    </r>
    <r>
      <rPr>
        <b/>
        <sz val="8"/>
        <color theme="1"/>
        <rFont val="Arial"/>
        <family val="2"/>
        <scheme val="major"/>
      </rPr>
      <t xml:space="preserve">Seguimiento de la documentación de los conductores: </t>
    </r>
    <r>
      <rPr>
        <sz val="8"/>
        <color theme="1"/>
        <rFont val="Arial"/>
        <family val="2"/>
        <scheme val="major"/>
      </rPr>
      <t>Divulgar los controles  establecidos para que los conductores presten adecuadamente el servicio.</t>
    </r>
  </si>
  <si>
    <r>
      <t xml:space="preserve">3.1  </t>
    </r>
    <r>
      <rPr>
        <b/>
        <sz val="8"/>
        <color theme="1"/>
        <rFont val="Arial"/>
        <family val="2"/>
        <scheme val="major"/>
      </rPr>
      <t>Mantenimiento preventivo:</t>
    </r>
    <r>
      <rPr>
        <sz val="8"/>
        <color theme="1"/>
        <rFont val="Arial"/>
        <family val="2"/>
        <scheme val="major"/>
      </rPr>
      <t xml:space="preserve"> Revisión del  proceso de mantenimiento y control de vehículos para hacerlos más seguros.</t>
    </r>
  </si>
  <si>
    <r>
      <t xml:space="preserve">3.1 </t>
    </r>
    <r>
      <rPr>
        <b/>
        <sz val="8"/>
        <color theme="1"/>
        <rFont val="Arial"/>
        <family val="2"/>
        <scheme val="major"/>
      </rPr>
      <t>Mantenimiento preventivo:</t>
    </r>
    <r>
      <rPr>
        <sz val="8"/>
        <color theme="1"/>
        <rFont val="Arial"/>
        <family val="2"/>
        <scheme val="major"/>
      </rPr>
      <t xml:space="preserve"> Realización de inspecciones preventivas vehiculares.</t>
    </r>
  </si>
  <si>
    <r>
      <t xml:space="preserve">3.1 </t>
    </r>
    <r>
      <rPr>
        <b/>
        <sz val="8"/>
        <color theme="1"/>
        <rFont val="Arial"/>
        <family val="2"/>
        <scheme val="major"/>
      </rPr>
      <t>Mantenimiento preventivo:</t>
    </r>
    <r>
      <rPr>
        <sz val="8"/>
        <color theme="1"/>
        <rFont val="Arial"/>
        <family val="2"/>
        <scheme val="major"/>
      </rPr>
      <t xml:space="preserve"> controlar la informacion de los vehiculos.</t>
    </r>
  </si>
  <si>
    <r>
      <t>3.2  M</t>
    </r>
    <r>
      <rPr>
        <b/>
        <sz val="8"/>
        <color theme="1"/>
        <rFont val="Arial"/>
        <family val="2"/>
        <scheme val="major"/>
      </rPr>
      <t xml:space="preserve">antenimiento corectivo: </t>
    </r>
    <r>
      <rPr>
        <sz val="8"/>
        <color theme="1"/>
        <rFont val="Arial"/>
        <family val="2"/>
        <scheme val="major"/>
      </rPr>
      <t>Realización mantenimientos  correctivos.</t>
    </r>
  </si>
  <si>
    <r>
      <t xml:space="preserve">3.3 </t>
    </r>
    <r>
      <rPr>
        <b/>
        <sz val="8"/>
        <color theme="1"/>
        <rFont val="Arial"/>
        <family val="2"/>
        <scheme val="major"/>
      </rPr>
      <t xml:space="preserve">Chequeo preoperacionales: </t>
    </r>
    <r>
      <rPr>
        <sz val="8"/>
        <color theme="1"/>
        <rFont val="Arial"/>
        <family val="2"/>
        <scheme val="major"/>
      </rPr>
      <t xml:space="preserve"> Realizar el chequeo pre operacional a diario</t>
    </r>
  </si>
  <si>
    <t>Actas de las reuniones periodicas del CCL</t>
  </si>
  <si>
    <r>
      <t>1.5</t>
    </r>
    <r>
      <rPr>
        <b/>
        <sz val="8"/>
        <rFont val="Arial"/>
        <family val="2"/>
        <scheme val="major"/>
      </rPr>
      <t xml:space="preserve"> Diagnóstivo de la empresa:</t>
    </r>
    <r>
      <rPr>
        <sz val="8"/>
        <rFont val="Arial"/>
        <family val="2"/>
        <scheme val="major"/>
      </rPr>
      <t xml:space="preserve"> Revisión y ajuste   de la definición de los servicios de compañía.</t>
    </r>
  </si>
  <si>
    <r>
      <t xml:space="preserve">1.5 </t>
    </r>
    <r>
      <rPr>
        <b/>
        <sz val="8"/>
        <rFont val="Arial"/>
        <family val="2"/>
        <scheme val="major"/>
      </rPr>
      <t>Diagnóstivo de la empresa:</t>
    </r>
    <r>
      <rPr>
        <sz val="8"/>
        <rFont val="Arial"/>
        <family val="2"/>
        <scheme val="major"/>
      </rPr>
      <t xml:space="preserve"> Definicion del personal de la compañía.</t>
    </r>
  </si>
  <si>
    <r>
      <t>1.6</t>
    </r>
    <r>
      <rPr>
        <b/>
        <sz val="8"/>
        <rFont val="Arial"/>
        <family val="2"/>
        <scheme val="major"/>
      </rPr>
      <t xml:space="preserve"> Diagnóstico de los riesgos viales:</t>
    </r>
    <r>
      <rPr>
        <sz val="8"/>
        <rFont val="Arial"/>
        <family val="2"/>
        <scheme val="major"/>
      </rPr>
      <t xml:space="preserve"> Diseñar la encuesta para determinar los riesgos viales.</t>
    </r>
  </si>
  <si>
    <r>
      <t xml:space="preserve">1.6 </t>
    </r>
    <r>
      <rPr>
        <b/>
        <sz val="8"/>
        <rFont val="Arial"/>
        <family val="2"/>
        <scheme val="major"/>
      </rPr>
      <t>Diagnóstico de los riesgos viales:</t>
    </r>
    <r>
      <rPr>
        <sz val="8"/>
        <rFont val="Arial"/>
        <family val="2"/>
        <scheme val="major"/>
      </rPr>
      <t xml:space="preserve"> Aplicación de la encuesta Analisis de la encuesta.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</si>
</sst>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Arial"/>
      <scheme val="minor"/>
    </font>
    <font>
      <b/>
      <sz val="11"/>
      <color theme="1"/>
      <name val="Calibri"/>
      <family val="2"/>
    </font>
    <font>
      <sz val="10"/>
      <name val="Arial"/>
      <family val="2"/>
    </font>
    <font>
      <b/>
      <sz val="18"/>
      <color theme="1"/>
      <name val="Calibri"/>
      <family val="2"/>
    </font>
    <font>
      <sz val="9"/>
      <color theme="1"/>
      <name val="Calibri"/>
      <family val="2"/>
    </font>
    <font>
      <sz val="10"/>
      <color theme="1"/>
      <name val="Calibri"/>
      <family val="2"/>
    </font>
    <font>
      <b/>
      <sz val="9"/>
      <color theme="1"/>
      <name val="Calibri"/>
      <family val="2"/>
    </font>
    <font>
      <sz val="8"/>
      <color theme="1"/>
      <name val="Calibri"/>
      <family val="2"/>
    </font>
    <font>
      <b/>
      <sz val="10"/>
      <color theme="1"/>
      <name val="Calibri"/>
      <family val="2"/>
    </font>
    <font>
      <b/>
      <sz val="8"/>
      <color theme="1"/>
      <name val="Calibri"/>
      <family val="2"/>
    </font>
    <font>
      <b/>
      <sz val="7"/>
      <color theme="1"/>
      <name val="Calibri"/>
      <family val="2"/>
    </font>
    <font>
      <sz val="8"/>
      <color rgb="FF1D1B10"/>
      <name val="Calibri"/>
      <family val="2"/>
    </font>
    <font>
      <sz val="8"/>
      <color theme="1"/>
      <name val="Arial"/>
      <family val="2"/>
    </font>
    <font>
      <b/>
      <sz val="8"/>
      <color rgb="FF1D1B10"/>
      <name val="Calibri"/>
      <family val="2"/>
    </font>
    <font>
      <sz val="5"/>
      <color theme="1"/>
      <name val="Calibri"/>
      <family val="2"/>
    </font>
    <font>
      <sz val="10"/>
      <color rgb="FF000000"/>
      <name val="Arial"/>
      <family val="2"/>
      <scheme val="minor"/>
    </font>
    <font>
      <sz val="8"/>
      <color rgb="FFFF0000"/>
      <name val="Calibri"/>
      <family val="2"/>
    </font>
    <font>
      <sz val="8"/>
      <color theme="1"/>
      <name val="Arial"/>
      <family val="2"/>
      <scheme val="major"/>
    </font>
    <font>
      <b/>
      <sz val="8"/>
      <color theme="1"/>
      <name val="Arial"/>
      <family val="2"/>
      <scheme val="major"/>
    </font>
    <font>
      <sz val="8"/>
      <color rgb="FFFF0000"/>
      <name val="Arial"/>
      <family val="2"/>
    </font>
    <font>
      <sz val="10"/>
      <color rgb="FFFF0000"/>
      <name val="Arial"/>
      <family val="2"/>
      <scheme val="minor"/>
    </font>
    <font>
      <b/>
      <sz val="10"/>
      <color theme="0"/>
      <name val="Calibri"/>
      <family val="2"/>
    </font>
    <font>
      <sz val="10"/>
      <color theme="0"/>
      <name val="Arial"/>
      <family val="2"/>
    </font>
    <font>
      <b/>
      <sz val="11"/>
      <color theme="0"/>
      <name val="Calibri"/>
      <family val="2"/>
    </font>
    <font>
      <sz val="11"/>
      <color theme="0"/>
      <name val="Arial"/>
      <family val="2"/>
    </font>
    <font>
      <sz val="8"/>
      <name val="Arial"/>
      <family val="2"/>
      <scheme val="major"/>
    </font>
    <font>
      <b/>
      <sz val="8"/>
      <name val="Arial"/>
      <family val="2"/>
      <scheme val="major"/>
    </font>
    <font>
      <b/>
      <sz val="8"/>
      <name val="Calibri"/>
      <family val="2"/>
    </font>
  </fonts>
  <fills count="17">
    <fill>
      <patternFill patternType="none"/>
    </fill>
    <fill>
      <patternFill patternType="gray125"/>
    </fill>
    <fill>
      <patternFill patternType="solid">
        <fgColor theme="0"/>
        <bgColor theme="0"/>
      </patternFill>
    </fill>
    <fill>
      <patternFill patternType="solid">
        <fgColor rgb="FFDAEEF3"/>
        <bgColor rgb="FFDAEEF3"/>
      </patternFill>
    </fill>
    <fill>
      <patternFill patternType="solid">
        <fgColor rgb="FFCFE2F3"/>
        <bgColor rgb="FFCFE2F3"/>
      </patternFill>
    </fill>
    <fill>
      <patternFill patternType="solid">
        <fgColor rgb="FFFFFFFF"/>
        <bgColor rgb="FFFFFFFF"/>
      </patternFill>
    </fill>
    <fill>
      <patternFill patternType="solid">
        <fgColor rgb="FFF3F3F3"/>
        <bgColor rgb="FFF3F3F3"/>
      </patternFill>
    </fill>
    <fill>
      <patternFill patternType="solid">
        <fgColor rgb="FFEEECE1"/>
        <bgColor rgb="FFEEECE1"/>
      </patternFill>
    </fill>
    <fill>
      <patternFill patternType="solid">
        <fgColor rgb="FFB6DDE8"/>
        <bgColor rgb="FFB6DDE8"/>
      </patternFill>
    </fill>
    <fill>
      <patternFill patternType="solid">
        <fgColor theme="8"/>
        <bgColor theme="8"/>
      </patternFill>
    </fill>
    <fill>
      <patternFill patternType="solid">
        <fgColor rgb="FF1FB714"/>
        <bgColor rgb="FF1FB714"/>
      </patternFill>
    </fill>
    <fill>
      <patternFill patternType="solid">
        <fgColor rgb="FFB8CCE4"/>
        <bgColor rgb="FFB8CCE4"/>
      </patternFill>
    </fill>
    <fill>
      <patternFill patternType="solid">
        <fgColor rgb="FFDBE5F1"/>
        <bgColor rgb="FFDBE5F1"/>
      </patternFill>
    </fill>
    <fill>
      <patternFill patternType="solid">
        <fgColor theme="4" tint="0.39997558519241921"/>
        <bgColor theme="4"/>
      </patternFill>
    </fill>
    <fill>
      <patternFill patternType="solid">
        <fgColor theme="4" tint="0.39997558519241921"/>
        <bgColor indexed="64"/>
      </patternFill>
    </fill>
    <fill>
      <patternFill patternType="solid">
        <fgColor theme="4" tint="0.39997558519241921"/>
        <bgColor rgb="FFC9DAF8"/>
      </patternFill>
    </fill>
    <fill>
      <patternFill patternType="solid">
        <fgColor theme="4" tint="0.39997558519241921"/>
        <bgColor theme="8"/>
      </patternFill>
    </fill>
  </fills>
  <borders count="50">
    <border>
      <left/>
      <right/>
      <top/>
      <bottom/>
      <diagonal/>
    </border>
    <border>
      <left style="thin">
        <color rgb="FFBFBFBF"/>
      </left>
      <right/>
      <top style="thin">
        <color rgb="FFA5A5A5"/>
      </top>
      <bottom style="thin">
        <color rgb="FFBFBFBF"/>
      </bottom>
      <diagonal/>
    </border>
    <border>
      <left/>
      <right/>
      <top style="thin">
        <color rgb="FFA5A5A5"/>
      </top>
      <bottom style="thin">
        <color rgb="FFBFBFBF"/>
      </bottom>
      <diagonal/>
    </border>
    <border>
      <left/>
      <right style="thin">
        <color rgb="FFBFBFBF"/>
      </right>
      <top style="thin">
        <color rgb="FFA5A5A5"/>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BFBFBF"/>
      </right>
      <top style="thin">
        <color rgb="FFBFBFBF"/>
      </top>
      <bottom style="thin">
        <color rgb="FFBFBFB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FBFBF"/>
      </left>
      <right/>
      <top style="thin">
        <color rgb="FF000000"/>
      </top>
      <bottom style="thin">
        <color rgb="FFBFBFBF"/>
      </bottom>
      <diagonal/>
    </border>
    <border>
      <left/>
      <right style="thin">
        <color rgb="FFBFBFBF"/>
      </right>
      <top style="thin">
        <color rgb="FF000000"/>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right/>
      <top style="thin">
        <color rgb="FFBFBFBF"/>
      </top>
      <bottom/>
      <diagonal/>
    </border>
    <border>
      <left style="thin">
        <color rgb="FFBFBFBF"/>
      </left>
      <right/>
      <top/>
      <bottom/>
      <diagonal/>
    </border>
    <border>
      <left/>
      <right style="thin">
        <color rgb="FFBFBFBF"/>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46">
    <xf numFmtId="0" fontId="0" fillId="0" borderId="0" xfId="0" applyFont="1" applyAlignment="1"/>
    <xf numFmtId="0" fontId="4" fillId="0" borderId="0" xfId="0" applyFont="1" applyAlignment="1"/>
    <xf numFmtId="17" fontId="5" fillId="0" borderId="0" xfId="0" applyNumberFormat="1" applyFont="1" applyAlignment="1"/>
    <xf numFmtId="0" fontId="5" fillId="0" borderId="0" xfId="0" applyFont="1" applyAlignment="1"/>
    <xf numFmtId="17" fontId="6" fillId="3" borderId="9" xfId="0" applyNumberFormat="1" applyFont="1" applyFill="1" applyBorder="1" applyAlignment="1">
      <alignment horizontal="center" vertical="center"/>
    </xf>
    <xf numFmtId="0" fontId="7" fillId="4" borderId="12" xfId="0" applyFont="1" applyFill="1" applyBorder="1" applyAlignment="1">
      <alignment horizontal="left" vertical="center" wrapText="1"/>
    </xf>
    <xf numFmtId="1" fontId="7" fillId="5" borderId="13" xfId="0" applyNumberFormat="1" applyFont="1" applyFill="1" applyBorder="1" applyAlignment="1">
      <alignment horizontal="center" vertical="center"/>
    </xf>
    <xf numFmtId="1" fontId="7" fillId="5" borderId="9" xfId="0" applyNumberFormat="1" applyFont="1" applyFill="1" applyBorder="1" applyAlignment="1">
      <alignment horizontal="center" vertical="center"/>
    </xf>
    <xf numFmtId="17" fontId="11" fillId="6" borderId="9" xfId="0" applyNumberFormat="1" applyFont="1" applyFill="1" applyBorder="1" applyAlignment="1">
      <alignment horizontal="center" vertical="center" wrapText="1"/>
    </xf>
    <xf numFmtId="0" fontId="7" fillId="0" borderId="9" xfId="0" applyFont="1" applyBorder="1" applyAlignment="1">
      <alignment vertical="center"/>
    </xf>
    <xf numFmtId="0" fontId="12" fillId="0" borderId="0" xfId="0" applyFont="1" applyAlignment="1"/>
    <xf numFmtId="1" fontId="7" fillId="7" borderId="9" xfId="0" applyNumberFormat="1" applyFont="1" applyFill="1" applyBorder="1" applyAlignment="1">
      <alignment horizontal="center" vertical="center"/>
    </xf>
    <xf numFmtId="0" fontId="7" fillId="0" borderId="9" xfId="0" applyFont="1" applyBorder="1" applyAlignment="1">
      <alignment horizontal="center" vertical="center" wrapText="1"/>
    </xf>
    <xf numFmtId="0" fontId="7" fillId="8" borderId="12" xfId="0" applyFont="1" applyFill="1" applyBorder="1" applyAlignment="1">
      <alignment horizontal="left" vertical="center" wrapText="1"/>
    </xf>
    <xf numFmtId="0" fontId="7" fillId="9" borderId="12" xfId="0" applyFont="1" applyFill="1" applyBorder="1" applyAlignment="1">
      <alignment horizontal="left" vertical="center" wrapText="1"/>
    </xf>
    <xf numFmtId="1" fontId="7" fillId="10" borderId="9" xfId="0" applyNumberFormat="1" applyFont="1" applyFill="1" applyBorder="1" applyAlignment="1">
      <alignment horizontal="center" vertical="center"/>
    </xf>
    <xf numFmtId="17" fontId="13" fillId="6" borderId="9" xfId="0" applyNumberFormat="1" applyFont="1" applyFill="1" applyBorder="1" applyAlignment="1">
      <alignment vertical="center" wrapText="1"/>
    </xf>
    <xf numFmtId="0" fontId="7" fillId="0" borderId="9" xfId="0" applyFont="1" applyBorder="1" applyAlignment="1">
      <alignment horizontal="left"/>
    </xf>
    <xf numFmtId="0" fontId="9" fillId="0" borderId="9" xfId="0" applyFont="1" applyBorder="1" applyAlignment="1">
      <alignment horizontal="center" vertical="center" wrapText="1"/>
    </xf>
    <xf numFmtId="1" fontId="4" fillId="5" borderId="9" xfId="0" applyNumberFormat="1" applyFont="1" applyFill="1" applyBorder="1" applyAlignment="1">
      <alignment horizontal="center" vertical="center"/>
    </xf>
    <xf numFmtId="1" fontId="4" fillId="10" borderId="9" xfId="0" applyNumberFormat="1" applyFont="1" applyFill="1" applyBorder="1" applyAlignment="1">
      <alignment horizontal="center" vertical="center"/>
    </xf>
    <xf numFmtId="9" fontId="6" fillId="0" borderId="25" xfId="0" applyNumberFormat="1" applyFont="1" applyBorder="1" applyAlignment="1">
      <alignment horizontal="center" vertical="center"/>
    </xf>
    <xf numFmtId="9" fontId="7" fillId="5" borderId="22" xfId="0" applyNumberFormat="1" applyFont="1" applyFill="1" applyBorder="1" applyAlignment="1">
      <alignment horizontal="center" vertical="center"/>
    </xf>
    <xf numFmtId="9" fontId="7" fillId="5" borderId="13" xfId="0" applyNumberFormat="1" applyFont="1" applyFill="1" applyBorder="1" applyAlignment="1">
      <alignment horizontal="center" vertical="center"/>
    </xf>
    <xf numFmtId="9" fontId="6" fillId="0" borderId="27" xfId="0" applyNumberFormat="1" applyFont="1" applyBorder="1" applyAlignment="1">
      <alignment horizontal="center" vertical="center"/>
    </xf>
    <xf numFmtId="0" fontId="4" fillId="11" borderId="9" xfId="0" applyFont="1" applyFill="1" applyBorder="1" applyAlignment="1">
      <alignment horizontal="center" vertical="center" wrapText="1"/>
    </xf>
    <xf numFmtId="9" fontId="6" fillId="0" borderId="27" xfId="0" applyNumberFormat="1"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right"/>
    </xf>
    <xf numFmtId="17" fontId="11" fillId="7" borderId="9" xfId="0" applyNumberFormat="1" applyFont="1" applyFill="1" applyBorder="1" applyAlignment="1">
      <alignment horizontal="center" vertical="center" wrapText="1"/>
    </xf>
    <xf numFmtId="0" fontId="9" fillId="12" borderId="31" xfId="0" applyFont="1" applyFill="1" applyBorder="1" applyAlignment="1">
      <alignment horizontal="center" vertical="center" textRotation="90" wrapText="1"/>
    </xf>
    <xf numFmtId="17" fontId="13" fillId="7" borderId="9" xfId="0" applyNumberFormat="1" applyFont="1" applyFill="1" applyBorder="1" applyAlignment="1">
      <alignment vertical="center" wrapText="1"/>
    </xf>
    <xf numFmtId="17" fontId="14" fillId="8" borderId="22" xfId="0" applyNumberFormat="1" applyFont="1" applyFill="1" applyBorder="1" applyAlignment="1">
      <alignment horizontal="center" vertical="center"/>
    </xf>
    <xf numFmtId="17" fontId="14" fillId="8" borderId="13" xfId="0" applyNumberFormat="1" applyFont="1" applyFill="1" applyBorder="1" applyAlignment="1">
      <alignment horizontal="center" vertical="center"/>
    </xf>
    <xf numFmtId="0" fontId="0" fillId="0" borderId="0" xfId="0" applyFont="1" applyAlignment="1"/>
    <xf numFmtId="0" fontId="7" fillId="0" borderId="7" xfId="0" applyFont="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14" fontId="2" fillId="0" borderId="41" xfId="0" applyNumberFormat="1" applyFont="1" applyBorder="1" applyAlignment="1">
      <alignment horizontal="center" vertical="center"/>
    </xf>
    <xf numFmtId="1" fontId="16" fillId="5" borderId="9" xfId="0" applyNumberFormat="1" applyFont="1" applyFill="1" applyBorder="1" applyAlignment="1">
      <alignment horizontal="center" vertical="center"/>
    </xf>
    <xf numFmtId="0" fontId="17" fillId="12" borderId="12" xfId="0" applyFont="1" applyFill="1" applyBorder="1" applyAlignment="1">
      <alignment wrapText="1"/>
    </xf>
    <xf numFmtId="0" fontId="17" fillId="12" borderId="12" xfId="0" applyFont="1" applyFill="1" applyBorder="1" applyAlignment="1">
      <alignment horizontal="left" vertical="center" wrapText="1"/>
    </xf>
    <xf numFmtId="0" fontId="17" fillId="9" borderId="12" xfId="0" applyFont="1" applyFill="1" applyBorder="1" applyAlignment="1">
      <alignment horizontal="left" vertical="center" wrapText="1"/>
    </xf>
    <xf numFmtId="0" fontId="17" fillId="8" borderId="12" xfId="0" applyFont="1" applyFill="1" applyBorder="1" applyAlignment="1">
      <alignment horizontal="left" vertical="center" wrapText="1"/>
    </xf>
    <xf numFmtId="1" fontId="16" fillId="5" borderId="13" xfId="0" applyNumberFormat="1" applyFont="1" applyFill="1" applyBorder="1" applyAlignment="1">
      <alignment horizontal="center" vertical="center"/>
    </xf>
    <xf numFmtId="17" fontId="16" fillId="7" borderId="9" xfId="0" applyNumberFormat="1" applyFont="1" applyFill="1" applyBorder="1" applyAlignment="1">
      <alignment horizontal="center" vertical="center" wrapText="1"/>
    </xf>
    <xf numFmtId="0" fontId="16" fillId="0" borderId="9" xfId="0" applyFont="1" applyBorder="1" applyAlignment="1">
      <alignment vertical="center"/>
    </xf>
    <xf numFmtId="0" fontId="19" fillId="0" borderId="0" xfId="0" applyFont="1" applyAlignment="1"/>
    <xf numFmtId="0" fontId="20" fillId="0" borderId="0" xfId="0" applyFont="1" applyAlignment="1"/>
    <xf numFmtId="9" fontId="9" fillId="5" borderId="4" xfId="0" applyNumberFormat="1" applyFont="1" applyFill="1" applyBorder="1" applyAlignment="1">
      <alignment horizontal="center" vertical="center"/>
    </xf>
    <xf numFmtId="0" fontId="2" fillId="0" borderId="6" xfId="0" applyFont="1" applyBorder="1"/>
    <xf numFmtId="0" fontId="4" fillId="11" borderId="4" xfId="0" applyFont="1" applyFill="1" applyBorder="1" applyAlignment="1">
      <alignment horizontal="center" vertical="center" wrapText="1"/>
    </xf>
    <xf numFmtId="0" fontId="6" fillId="0" borderId="24" xfId="0" applyFont="1" applyBorder="1" applyAlignment="1">
      <alignment horizontal="left"/>
    </xf>
    <xf numFmtId="0" fontId="2" fillId="0" borderId="28" xfId="0" applyFont="1" applyBorder="1"/>
    <xf numFmtId="0" fontId="2" fillId="0" borderId="25" xfId="0" applyFont="1" applyBorder="1"/>
    <xf numFmtId="0" fontId="2" fillId="0" borderId="29" xfId="0" applyFont="1" applyBorder="1"/>
    <xf numFmtId="0" fontId="0" fillId="0" borderId="0" xfId="0" applyFont="1" applyAlignment="1"/>
    <xf numFmtId="0" fontId="2" fillId="0" borderId="30" xfId="0" applyFont="1" applyBorder="1"/>
    <xf numFmtId="0" fontId="6" fillId="0" borderId="28" xfId="0" applyFont="1" applyBorder="1" applyAlignment="1">
      <alignment horizontal="center" wrapText="1"/>
    </xf>
    <xf numFmtId="1" fontId="6" fillId="0" borderId="7" xfId="0" applyNumberFormat="1" applyFont="1" applyBorder="1" applyAlignment="1">
      <alignment horizontal="center" vertical="center"/>
    </xf>
    <xf numFmtId="0" fontId="2" fillId="0" borderId="10" xfId="0" applyFont="1" applyBorder="1"/>
    <xf numFmtId="1" fontId="6" fillId="0" borderId="24" xfId="0" applyNumberFormat="1" applyFont="1" applyBorder="1" applyAlignment="1">
      <alignment horizontal="center" vertical="center"/>
    </xf>
    <xf numFmtId="0" fontId="2" fillId="0" borderId="26" xfId="0" applyFont="1" applyBorder="1"/>
    <xf numFmtId="0" fontId="2" fillId="0" borderId="27" xfId="0" applyFont="1" applyBorder="1"/>
    <xf numFmtId="0" fontId="7" fillId="0" borderId="4" xfId="0" applyFont="1" applyBorder="1" applyAlignment="1">
      <alignment horizontal="left" vertical="center" wrapText="1"/>
    </xf>
    <xf numFmtId="9" fontId="7" fillId="5" borderId="4" xfId="0" applyNumberFormat="1" applyFont="1" applyFill="1" applyBorder="1" applyAlignment="1">
      <alignment horizontal="center" vertical="center"/>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2" fillId="0" borderId="5" xfId="0" applyFont="1" applyBorder="1"/>
    <xf numFmtId="0" fontId="6" fillId="3" borderId="19" xfId="0" applyFont="1" applyFill="1" applyBorder="1" applyAlignment="1">
      <alignment horizontal="center" vertical="center" wrapText="1"/>
    </xf>
    <xf numFmtId="0" fontId="2" fillId="0" borderId="20" xfId="0" applyFont="1" applyBorder="1"/>
    <xf numFmtId="0" fontId="2" fillId="0" borderId="21" xfId="0" applyFont="1" applyBorder="1"/>
    <xf numFmtId="0" fontId="4" fillId="0" borderId="4" xfId="0" applyFont="1" applyBorder="1" applyAlignment="1">
      <alignment horizontal="center"/>
    </xf>
    <xf numFmtId="17" fontId="10" fillId="3" borderId="4" xfId="0" applyNumberFormat="1" applyFont="1" applyFill="1" applyBorder="1" applyAlignment="1">
      <alignment horizontal="center" vertical="center"/>
    </xf>
    <xf numFmtId="0" fontId="9" fillId="4" borderId="11" xfId="0" applyFont="1" applyFill="1" applyBorder="1" applyAlignment="1">
      <alignment horizontal="center" vertical="center" textRotation="90" wrapText="1"/>
    </xf>
    <xf numFmtId="0" fontId="2" fillId="0" borderId="14" xfId="0" applyFont="1" applyBorder="1"/>
    <xf numFmtId="0" fontId="9" fillId="8" borderId="11" xfId="0" applyFont="1" applyFill="1" applyBorder="1" applyAlignment="1">
      <alignment horizontal="center" vertical="center" textRotation="90" wrapText="1"/>
    </xf>
    <xf numFmtId="0" fontId="2" fillId="0" borderId="15" xfId="0" applyFont="1" applyBorder="1"/>
    <xf numFmtId="0" fontId="9" fillId="9" borderId="11" xfId="0" applyFont="1" applyFill="1" applyBorder="1" applyAlignment="1">
      <alignment horizontal="center" vertical="center" textRotation="90" wrapText="1"/>
    </xf>
    <xf numFmtId="0" fontId="9" fillId="8" borderId="16" xfId="0" applyFont="1" applyFill="1" applyBorder="1" applyAlignment="1">
      <alignment horizontal="center" vertical="center" textRotation="90" wrapText="1"/>
    </xf>
    <xf numFmtId="0" fontId="9" fillId="0" borderId="17" xfId="0" applyFont="1" applyBorder="1" applyAlignment="1">
      <alignment horizontal="center" vertical="center" wrapText="1"/>
    </xf>
    <xf numFmtId="0" fontId="2" fillId="0" borderId="18" xfId="0" applyFont="1" applyBorder="1"/>
    <xf numFmtId="17" fontId="10" fillId="3" borderId="4" xfId="0" applyNumberFormat="1" applyFont="1" applyFill="1" applyBorder="1" applyAlignment="1">
      <alignment horizontal="center" vertical="center" wrapText="1"/>
    </xf>
    <xf numFmtId="17" fontId="8" fillId="3" borderId="4" xfId="0" applyNumberFormat="1" applyFont="1" applyFill="1" applyBorder="1" applyAlignment="1">
      <alignment horizontal="center" vertical="center"/>
    </xf>
    <xf numFmtId="17" fontId="9" fillId="3" borderId="4" xfId="0" applyNumberFormat="1" applyFont="1" applyFill="1" applyBorder="1" applyAlignment="1">
      <alignment horizontal="center" vertical="center"/>
    </xf>
    <xf numFmtId="17" fontId="8" fillId="3" borderId="7" xfId="0" applyNumberFormat="1" applyFont="1" applyFill="1" applyBorder="1" applyAlignment="1">
      <alignment horizontal="center" vertical="center" textRotation="90"/>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2"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5" fillId="0" borderId="26" xfId="0" applyFont="1" applyBorder="1" applyAlignment="1">
      <alignment horizontal="center" wrapText="1"/>
    </xf>
    <xf numFmtId="0" fontId="2" fillId="0" borderId="33" xfId="0" applyFont="1" applyBorder="1"/>
    <xf numFmtId="0" fontId="5" fillId="2" borderId="4" xfId="0" applyFont="1" applyFill="1" applyBorder="1" applyAlignment="1">
      <alignment horizontal="center" vertical="center" wrapText="1"/>
    </xf>
    <xf numFmtId="0" fontId="2" fillId="0" borderId="35" xfId="0" applyFont="1" applyBorder="1" applyAlignment="1">
      <alignment horizontal="center" vertical="center"/>
    </xf>
    <xf numFmtId="0" fontId="15" fillId="0" borderId="32" xfId="0" applyFont="1" applyBorder="1" applyAlignment="1">
      <alignment horizontal="center" vertical="center"/>
    </xf>
    <xf numFmtId="17" fontId="2" fillId="0" borderId="40" xfId="0" applyNumberFormat="1" applyFont="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7" fillId="0" borderId="4" xfId="0" applyFont="1" applyBorder="1" applyAlignment="1">
      <alignment horizontal="center" vertical="center" wrapText="1"/>
    </xf>
    <xf numFmtId="17" fontId="14" fillId="8" borderId="4" xfId="0" applyNumberFormat="1" applyFont="1" applyFill="1" applyBorder="1" applyAlignment="1">
      <alignment horizontal="center" vertical="center"/>
    </xf>
    <xf numFmtId="0" fontId="9" fillId="12" borderId="11" xfId="0" applyFont="1" applyFill="1" applyBorder="1" applyAlignment="1">
      <alignment horizontal="center" vertical="center" textRotation="90" wrapText="1"/>
    </xf>
    <xf numFmtId="0" fontId="5" fillId="0" borderId="1" xfId="0" applyFont="1" applyBorder="1" applyAlignment="1">
      <alignment horizontal="center" wrapText="1"/>
    </xf>
    <xf numFmtId="0" fontId="2" fillId="0" borderId="2" xfId="0" applyFont="1" applyBorder="1"/>
    <xf numFmtId="0" fontId="2" fillId="0" borderId="3" xfId="0" applyFont="1" applyBorder="1"/>
    <xf numFmtId="0" fontId="2" fillId="14" borderId="5" xfId="0" applyFont="1" applyFill="1" applyBorder="1"/>
    <xf numFmtId="0" fontId="2" fillId="14" borderId="6" xfId="0" applyFont="1" applyFill="1" applyBorder="1"/>
    <xf numFmtId="0" fontId="21" fillId="13" borderId="4" xfId="0" applyFont="1" applyFill="1" applyBorder="1" applyAlignment="1">
      <alignment horizontal="center" vertical="center"/>
    </xf>
    <xf numFmtId="0" fontId="22" fillId="14" borderId="5" xfId="0" applyFont="1" applyFill="1" applyBorder="1"/>
    <xf numFmtId="0" fontId="22" fillId="14" borderId="6" xfId="0" applyFont="1" applyFill="1" applyBorder="1"/>
    <xf numFmtId="0" fontId="23" fillId="13" borderId="4" xfId="0" applyFont="1" applyFill="1" applyBorder="1" applyAlignment="1">
      <alignment horizontal="center" vertical="center"/>
    </xf>
    <xf numFmtId="0" fontId="24" fillId="14" borderId="5" xfId="0" applyFont="1" applyFill="1" applyBorder="1"/>
    <xf numFmtId="0" fontId="24" fillId="14" borderId="6" xfId="0" applyFont="1" applyFill="1" applyBorder="1"/>
    <xf numFmtId="0" fontId="21" fillId="15" borderId="4" xfId="0" applyFont="1" applyFill="1" applyBorder="1" applyAlignment="1">
      <alignment horizontal="center" vertical="center"/>
    </xf>
    <xf numFmtId="0" fontId="23" fillId="15" borderId="4" xfId="0" applyFont="1" applyFill="1" applyBorder="1" applyAlignment="1">
      <alignment horizontal="center" vertical="center"/>
    </xf>
    <xf numFmtId="17" fontId="8" fillId="13" borderId="4" xfId="0" applyNumberFormat="1" applyFont="1" applyFill="1" applyBorder="1" applyAlignment="1">
      <alignment horizontal="center" vertical="center"/>
    </xf>
    <xf numFmtId="17" fontId="21" fillId="13" borderId="7" xfId="0" applyNumberFormat="1" applyFont="1" applyFill="1" applyBorder="1" applyAlignment="1">
      <alignment horizontal="center" vertical="center" textRotation="90" wrapText="1"/>
    </xf>
    <xf numFmtId="17" fontId="21" fillId="13" borderId="7" xfId="0" applyNumberFormat="1" applyFont="1" applyFill="1" applyBorder="1" applyAlignment="1">
      <alignment horizontal="center" vertical="center" wrapText="1"/>
    </xf>
    <xf numFmtId="0" fontId="22" fillId="14" borderId="8" xfId="0" applyFont="1" applyFill="1" applyBorder="1"/>
    <xf numFmtId="17" fontId="21" fillId="13" borderId="7" xfId="0" applyNumberFormat="1" applyFont="1" applyFill="1" applyBorder="1" applyAlignment="1">
      <alignment horizontal="center" vertical="center"/>
    </xf>
    <xf numFmtId="0" fontId="22" fillId="14" borderId="10" xfId="0" applyFont="1" applyFill="1" applyBorder="1"/>
    <xf numFmtId="0" fontId="9" fillId="16" borderId="4" xfId="0" applyFont="1" applyFill="1" applyBorder="1" applyAlignment="1">
      <alignment horizontal="center" vertical="center" wrapText="1"/>
    </xf>
    <xf numFmtId="17" fontId="14" fillId="16" borderId="4" xfId="0" applyNumberFormat="1" applyFont="1" applyFill="1" applyBorder="1" applyAlignment="1">
      <alignment horizontal="center" vertical="center"/>
    </xf>
    <xf numFmtId="17" fontId="14" fillId="16" borderId="22" xfId="0" applyNumberFormat="1" applyFont="1" applyFill="1" applyBorder="1" applyAlignment="1">
      <alignment horizontal="center" vertical="center"/>
    </xf>
    <xf numFmtId="17" fontId="14" fillId="16" borderId="13" xfId="0" applyNumberFormat="1" applyFont="1" applyFill="1" applyBorder="1" applyAlignment="1">
      <alignment horizontal="center" vertical="center"/>
    </xf>
    <xf numFmtId="0" fontId="6" fillId="16" borderId="22" xfId="0" applyFont="1" applyFill="1" applyBorder="1" applyAlignment="1">
      <alignment horizontal="center" vertical="center"/>
    </xf>
    <xf numFmtId="0" fontId="6" fillId="16" borderId="23" xfId="0" applyFont="1" applyFill="1" applyBorder="1" applyAlignment="1">
      <alignment horizontal="center" vertical="center"/>
    </xf>
    <xf numFmtId="0" fontId="6" fillId="16" borderId="13" xfId="0" applyFont="1" applyFill="1" applyBorder="1" applyAlignment="1">
      <alignment horizontal="center" vertical="center"/>
    </xf>
    <xf numFmtId="17" fontId="21" fillId="13" borderId="4" xfId="0" applyNumberFormat="1" applyFont="1" applyFill="1" applyBorder="1" applyAlignment="1">
      <alignment horizontal="center" vertical="center"/>
    </xf>
    <xf numFmtId="0" fontId="25" fillId="12" borderId="12" xfId="0" applyFont="1" applyFill="1" applyBorder="1" applyAlignment="1">
      <alignment horizontal="left" vertical="center" wrapText="1"/>
    </xf>
    <xf numFmtId="0" fontId="25" fillId="16" borderId="12" xfId="0" applyFont="1" applyFill="1" applyBorder="1" applyAlignment="1">
      <alignment horizontal="left" vertical="center" wrapText="1"/>
    </xf>
    <xf numFmtId="0" fontId="6" fillId="13" borderId="19" xfId="0" applyFont="1" applyFill="1" applyBorder="1" applyAlignment="1">
      <alignment horizontal="center" vertical="center" wrapText="1"/>
    </xf>
    <xf numFmtId="0" fontId="2" fillId="14" borderId="20" xfId="0" applyFont="1" applyFill="1" applyBorder="1"/>
    <xf numFmtId="0" fontId="2" fillId="14" borderId="21" xfId="0" applyFont="1" applyFill="1" applyBorder="1"/>
    <xf numFmtId="0" fontId="27" fillId="13" borderId="4" xfId="0" applyFont="1" applyFill="1" applyBorder="1" applyAlignment="1">
      <alignment horizontal="center" vertical="center" wrapText="1"/>
    </xf>
    <xf numFmtId="0" fontId="6" fillId="13" borderId="22" xfId="0" applyFont="1" applyFill="1" applyBorder="1" applyAlignment="1">
      <alignment horizontal="center" vertical="center"/>
    </xf>
    <xf numFmtId="0" fontId="6" fillId="13" borderId="23" xfId="0" applyFont="1" applyFill="1" applyBorder="1" applyAlignment="1">
      <alignment horizontal="center" vertical="center"/>
    </xf>
    <xf numFmtId="0" fontId="6" fillId="13" borderId="13" xfId="0" applyFont="1" applyFill="1" applyBorder="1" applyAlignment="1">
      <alignment horizontal="center" vertical="center"/>
    </xf>
  </cellXfs>
  <cellStyles count="1">
    <cellStyle name="Normal" xfId="0" builtinId="0"/>
  </cellStyles>
  <dxfs count="10">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0.1111111111111111</c:v>
                </c:pt>
                <c:pt idx="2" formatCode="0%">
                  <c:v>0.1111111111111111</c:v>
                </c:pt>
                <c:pt idx="4" formatCode="0%">
                  <c:v>0</c:v>
                </c:pt>
                <c:pt idx="6" formatCode="0%">
                  <c:v>0.47368421052631576</c:v>
                </c:pt>
                <c:pt idx="8" formatCode="0%">
                  <c:v>0.1</c:v>
                </c:pt>
                <c:pt idx="10" formatCode="0%">
                  <c:v>0</c:v>
                </c:pt>
                <c:pt idx="12" formatCode="0%">
                  <c:v>5.5555555555555552E-2</c:v>
                </c:pt>
                <c:pt idx="14" formatCode="0%">
                  <c:v>0</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1B51-41F4-AA05-462F1B0DD3DB}"/>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1B51-41F4-AA05-462F1B0DD3DB}"/>
            </c:ext>
          </c:extLst>
        </c:ser>
        <c:dLbls>
          <c:showLegendKey val="0"/>
          <c:showVal val="0"/>
          <c:showCatName val="0"/>
          <c:showSerName val="0"/>
          <c:showPercent val="0"/>
          <c:showBubbleSize val="0"/>
        </c:dLbls>
        <c:smooth val="0"/>
        <c:axId val="336461126"/>
        <c:axId val="588342384"/>
      </c:lineChart>
      <c:catAx>
        <c:axId val="33646112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588342384"/>
        <c:crosses val="autoZero"/>
        <c:auto val="1"/>
        <c:lblAlgn val="ctr"/>
        <c:lblOffset val="100"/>
        <c:noMultiLvlLbl val="1"/>
      </c:catAx>
      <c:valAx>
        <c:axId val="588342384"/>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36461126"/>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0.1111111111111111</c:v>
                </c:pt>
                <c:pt idx="2" formatCode="0%">
                  <c:v>0.1111111111111111</c:v>
                </c:pt>
                <c:pt idx="4" formatCode="0%">
                  <c:v>0</c:v>
                </c:pt>
                <c:pt idx="6" formatCode="0%">
                  <c:v>0.47368421052631576</c:v>
                </c:pt>
                <c:pt idx="8" formatCode="0%">
                  <c:v>0.1</c:v>
                </c:pt>
                <c:pt idx="10" formatCode="0%">
                  <c:v>0</c:v>
                </c:pt>
                <c:pt idx="12" formatCode="0%">
                  <c:v>5.5555555555555552E-2</c:v>
                </c:pt>
                <c:pt idx="14" formatCode="0%">
                  <c:v>0</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B775-407C-B670-E9C4161A85D2}"/>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B775-407C-B670-E9C4161A85D2}"/>
            </c:ext>
          </c:extLst>
        </c:ser>
        <c:dLbls>
          <c:showLegendKey val="0"/>
          <c:showVal val="0"/>
          <c:showCatName val="0"/>
          <c:showSerName val="0"/>
          <c:showPercent val="0"/>
          <c:showBubbleSize val="0"/>
        </c:dLbls>
        <c:smooth val="0"/>
        <c:axId val="689730342"/>
        <c:axId val="197014909"/>
      </c:lineChart>
      <c:catAx>
        <c:axId val="68973034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7014909"/>
        <c:crosses val="autoZero"/>
        <c:auto val="1"/>
        <c:lblAlgn val="ctr"/>
        <c:lblOffset val="100"/>
        <c:noMultiLvlLbl val="1"/>
      </c:catAx>
      <c:valAx>
        <c:axId val="197014909"/>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689730342"/>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95250</xdr:colOff>
      <xdr:row>73</xdr:row>
      <xdr:rowOff>0</xdr:rowOff>
    </xdr:from>
    <xdr:ext cx="6543675" cy="2505075"/>
    <xdr:graphicFrame macro="">
      <xdr:nvGraphicFramePr>
        <xdr:cNvPr id="1895984878" name="Chart 1" descr="Chart 0">
          <a:extLst>
            <a:ext uri="{FF2B5EF4-FFF2-40B4-BE49-F238E27FC236}">
              <a16:creationId xmlns:a16="http://schemas.microsoft.com/office/drawing/2014/main" id="{00000000-0008-0000-0000-0000EE6E0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95250</xdr:colOff>
      <xdr:row>0</xdr:row>
      <xdr:rowOff>123825</xdr:rowOff>
    </xdr:from>
    <xdr:to>
      <xdr:col>1</xdr:col>
      <xdr:colOff>1600200</xdr:colOff>
      <xdr:row>2</xdr:row>
      <xdr:rowOff>96611</xdr:rowOff>
    </xdr:to>
    <xdr:pic>
      <xdr:nvPicPr>
        <xdr:cNvPr id="6" name="Image 6">
          <a:extLst>
            <a:ext uri="{FF2B5EF4-FFF2-40B4-BE49-F238E27FC236}">
              <a16:creationId xmlns:a16="http://schemas.microsoft.com/office/drawing/2014/main" id="{32CAECE6-FCA5-4BB9-9989-6300B957983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5250" y="123825"/>
          <a:ext cx="2066925" cy="525236"/>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56</xdr:row>
      <xdr:rowOff>0</xdr:rowOff>
    </xdr:from>
    <xdr:ext cx="6543675" cy="2505075"/>
    <xdr:graphicFrame macro="">
      <xdr:nvGraphicFramePr>
        <xdr:cNvPr id="1860578263" name="Chart 2" descr="Chart 0">
          <a:extLst>
            <a:ext uri="{FF2B5EF4-FFF2-40B4-BE49-F238E27FC236}">
              <a16:creationId xmlns:a16="http://schemas.microsoft.com/office/drawing/2014/main" id="{00000000-0008-0000-0100-0000D72BE6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219075</xdr:colOff>
      <xdr:row>0</xdr:row>
      <xdr:rowOff>152400</xdr:rowOff>
    </xdr:from>
    <xdr:to>
      <xdr:col>1</xdr:col>
      <xdr:colOff>1724025</xdr:colOff>
      <xdr:row>2</xdr:row>
      <xdr:rowOff>125186</xdr:rowOff>
    </xdr:to>
    <xdr:pic>
      <xdr:nvPicPr>
        <xdr:cNvPr id="6" name="Image 6">
          <a:extLst>
            <a:ext uri="{FF2B5EF4-FFF2-40B4-BE49-F238E27FC236}">
              <a16:creationId xmlns:a16="http://schemas.microsoft.com/office/drawing/2014/main" id="{F5515128-DAC7-4BE5-A549-CEFDE8263C9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19075" y="152400"/>
          <a:ext cx="2066925" cy="525236"/>
        </a:xfrm>
        <a:prstGeom prst="rect">
          <a:avLst/>
        </a:prstGeom>
        <a:ln>
          <a:noFill/>
        </a:ln>
        <a:effectLst>
          <a:softEdge rad="112500"/>
        </a:effec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99"/>
  </sheetPr>
  <dimension ref="A1:AG993"/>
  <sheetViews>
    <sheetView showGridLines="0" tabSelected="1" workbookViewId="0">
      <selection activeCell="C1" sqref="C1:AA3"/>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ht="21.75" customHeight="1" x14ac:dyDescent="0.2">
      <c r="A1" s="86"/>
      <c r="B1" s="87"/>
      <c r="C1" s="98" t="s">
        <v>81</v>
      </c>
      <c r="D1" s="99"/>
      <c r="E1" s="99"/>
      <c r="F1" s="99"/>
      <c r="G1" s="99"/>
      <c r="H1" s="99"/>
      <c r="I1" s="99"/>
      <c r="J1" s="99"/>
      <c r="K1" s="99"/>
      <c r="L1" s="99"/>
      <c r="M1" s="99"/>
      <c r="N1" s="99"/>
      <c r="O1" s="99"/>
      <c r="P1" s="99"/>
      <c r="Q1" s="99"/>
      <c r="R1" s="99"/>
      <c r="S1" s="99"/>
      <c r="T1" s="99"/>
      <c r="U1" s="99"/>
      <c r="V1" s="99"/>
      <c r="W1" s="99"/>
      <c r="X1" s="99"/>
      <c r="Y1" s="99"/>
      <c r="Z1" s="99"/>
      <c r="AA1" s="100"/>
      <c r="AB1" s="95" t="s">
        <v>82</v>
      </c>
      <c r="AC1" s="95"/>
      <c r="AD1" s="36" t="s">
        <v>85</v>
      </c>
      <c r="AE1" s="1"/>
      <c r="AF1" s="1"/>
      <c r="AG1" s="1"/>
    </row>
    <row r="2" spans="1:33" ht="21.75" customHeight="1" x14ac:dyDescent="0.2">
      <c r="A2" s="88"/>
      <c r="B2" s="89"/>
      <c r="C2" s="101"/>
      <c r="D2" s="102"/>
      <c r="E2" s="102"/>
      <c r="F2" s="102"/>
      <c r="G2" s="102"/>
      <c r="H2" s="102"/>
      <c r="I2" s="102"/>
      <c r="J2" s="102"/>
      <c r="K2" s="102"/>
      <c r="L2" s="102"/>
      <c r="M2" s="102"/>
      <c r="N2" s="102"/>
      <c r="O2" s="102"/>
      <c r="P2" s="102"/>
      <c r="Q2" s="102"/>
      <c r="R2" s="102"/>
      <c r="S2" s="102"/>
      <c r="T2" s="102"/>
      <c r="U2" s="102"/>
      <c r="V2" s="102"/>
      <c r="W2" s="102"/>
      <c r="X2" s="102"/>
      <c r="Y2" s="102"/>
      <c r="Z2" s="102"/>
      <c r="AA2" s="103"/>
      <c r="AB2" s="96" t="s">
        <v>83</v>
      </c>
      <c r="AC2" s="96"/>
      <c r="AD2" s="37">
        <v>2</v>
      </c>
      <c r="AE2" s="1"/>
      <c r="AF2" s="1"/>
      <c r="AG2" s="1"/>
    </row>
    <row r="3" spans="1:33" ht="22.5" customHeight="1" thickBot="1" x14ac:dyDescent="0.25">
      <c r="A3" s="90"/>
      <c r="B3" s="91"/>
      <c r="C3" s="104"/>
      <c r="D3" s="105"/>
      <c r="E3" s="105"/>
      <c r="F3" s="105"/>
      <c r="G3" s="105"/>
      <c r="H3" s="105"/>
      <c r="I3" s="105"/>
      <c r="J3" s="105"/>
      <c r="K3" s="105"/>
      <c r="L3" s="105"/>
      <c r="M3" s="105"/>
      <c r="N3" s="105"/>
      <c r="O3" s="105"/>
      <c r="P3" s="105"/>
      <c r="Q3" s="105"/>
      <c r="R3" s="105"/>
      <c r="S3" s="105"/>
      <c r="T3" s="105"/>
      <c r="U3" s="105"/>
      <c r="V3" s="105"/>
      <c r="W3" s="105"/>
      <c r="X3" s="105"/>
      <c r="Y3" s="105"/>
      <c r="Z3" s="105"/>
      <c r="AA3" s="106"/>
      <c r="AB3" s="97" t="s">
        <v>84</v>
      </c>
      <c r="AC3" s="97"/>
      <c r="AD3" s="38">
        <v>45771</v>
      </c>
      <c r="AE3" s="1"/>
      <c r="AF3" s="1"/>
      <c r="AG3" s="1"/>
    </row>
    <row r="4" spans="1:33" ht="17.25" customHeight="1" x14ac:dyDescent="0.2">
      <c r="A4" s="92"/>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63"/>
      <c r="AE4" s="1"/>
      <c r="AF4" s="1"/>
      <c r="AG4" s="1"/>
    </row>
    <row r="5" spans="1:33" ht="21" customHeight="1" x14ac:dyDescent="0.2">
      <c r="A5" s="118" t="s">
        <v>0</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20"/>
      <c r="AE5" s="1"/>
      <c r="AF5" s="1"/>
      <c r="AG5" s="1"/>
    </row>
    <row r="6" spans="1:33" ht="36" customHeight="1" x14ac:dyDescent="0.2">
      <c r="A6" s="94" t="s">
        <v>1</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50"/>
      <c r="AE6" s="1"/>
      <c r="AF6" s="1"/>
      <c r="AG6" s="1"/>
    </row>
    <row r="7" spans="1:33" ht="24" customHeight="1" x14ac:dyDescent="0.2">
      <c r="A7" s="122" t="s">
        <v>2</v>
      </c>
      <c r="B7" s="119"/>
      <c r="C7" s="119"/>
      <c r="D7" s="119"/>
      <c r="E7" s="119"/>
      <c r="F7" s="119"/>
      <c r="G7" s="119"/>
      <c r="H7" s="119"/>
      <c r="I7" s="119"/>
      <c r="J7" s="119"/>
      <c r="K7" s="119"/>
      <c r="L7" s="119"/>
      <c r="M7" s="119"/>
      <c r="N7" s="119"/>
      <c r="O7" s="119"/>
      <c r="P7" s="119"/>
      <c r="Q7" s="119"/>
      <c r="R7" s="119"/>
      <c r="S7" s="119"/>
      <c r="T7" s="119"/>
      <c r="U7" s="119"/>
      <c r="V7" s="119"/>
      <c r="W7" s="119"/>
      <c r="X7" s="120"/>
      <c r="Y7" s="122" t="s">
        <v>3</v>
      </c>
      <c r="Z7" s="119"/>
      <c r="AA7" s="119"/>
      <c r="AB7" s="119"/>
      <c r="AC7" s="119"/>
      <c r="AD7" s="120"/>
      <c r="AE7" s="1"/>
      <c r="AF7" s="1"/>
      <c r="AG7" s="1"/>
    </row>
    <row r="8" spans="1:33" ht="24.75" customHeight="1" x14ac:dyDescent="0.2">
      <c r="A8" s="64" t="s">
        <v>4</v>
      </c>
      <c r="B8" s="68"/>
      <c r="C8" s="68"/>
      <c r="D8" s="68"/>
      <c r="E8" s="68"/>
      <c r="F8" s="68"/>
      <c r="G8" s="68"/>
      <c r="H8" s="68"/>
      <c r="I8" s="68"/>
      <c r="J8" s="68"/>
      <c r="K8" s="68"/>
      <c r="L8" s="68"/>
      <c r="M8" s="68"/>
      <c r="N8" s="68"/>
      <c r="O8" s="68"/>
      <c r="P8" s="68"/>
      <c r="Q8" s="68"/>
      <c r="R8" s="68"/>
      <c r="S8" s="68"/>
      <c r="T8" s="68"/>
      <c r="U8" s="68"/>
      <c r="V8" s="68"/>
      <c r="W8" s="68"/>
      <c r="X8" s="50"/>
      <c r="Y8" s="107" t="s">
        <v>5</v>
      </c>
      <c r="Z8" s="68"/>
      <c r="AA8" s="68"/>
      <c r="AB8" s="68"/>
      <c r="AC8" s="68"/>
      <c r="AD8" s="50"/>
      <c r="AE8" s="1"/>
      <c r="AF8" s="1"/>
      <c r="AG8" s="1"/>
    </row>
    <row r="9" spans="1:33" ht="24" customHeight="1" x14ac:dyDescent="0.2">
      <c r="A9" s="123"/>
      <c r="B9" s="114"/>
      <c r="C9" s="12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4"/>
      <c r="AE9" s="2"/>
      <c r="AF9" s="2"/>
      <c r="AG9" s="2"/>
    </row>
    <row r="10" spans="1:33" ht="18" customHeight="1" x14ac:dyDescent="0.2">
      <c r="A10" s="124" t="s">
        <v>6</v>
      </c>
      <c r="B10" s="125" t="s">
        <v>7</v>
      </c>
      <c r="C10" s="83" t="s">
        <v>8</v>
      </c>
      <c r="D10" s="68"/>
      <c r="E10" s="68"/>
      <c r="F10" s="68"/>
      <c r="G10" s="68"/>
      <c r="H10" s="68"/>
      <c r="I10" s="68"/>
      <c r="J10" s="68"/>
      <c r="K10" s="68"/>
      <c r="L10" s="68"/>
      <c r="M10" s="68"/>
      <c r="N10" s="68"/>
      <c r="O10" s="68"/>
      <c r="P10" s="68"/>
      <c r="Q10" s="68"/>
      <c r="R10" s="68"/>
      <c r="S10" s="68"/>
      <c r="T10" s="68"/>
      <c r="U10" s="68"/>
      <c r="V10" s="68"/>
      <c r="W10" s="68"/>
      <c r="X10" s="68"/>
      <c r="Y10" s="68"/>
      <c r="Z10" s="50"/>
      <c r="AA10" s="127" t="s">
        <v>9</v>
      </c>
      <c r="AB10" s="84" t="s">
        <v>10</v>
      </c>
      <c r="AC10" s="50"/>
      <c r="AD10" s="127" t="s">
        <v>11</v>
      </c>
      <c r="AE10" s="3"/>
      <c r="AF10" s="3"/>
      <c r="AG10" s="3"/>
    </row>
    <row r="11" spans="1:33" ht="37.5" customHeight="1" x14ac:dyDescent="0.2">
      <c r="A11" s="126"/>
      <c r="B11" s="126"/>
      <c r="C11" s="73" t="s">
        <v>12</v>
      </c>
      <c r="D11" s="50"/>
      <c r="E11" s="73" t="s">
        <v>13</v>
      </c>
      <c r="F11" s="50"/>
      <c r="G11" s="73" t="s">
        <v>14</v>
      </c>
      <c r="H11" s="50"/>
      <c r="I11" s="73" t="s">
        <v>15</v>
      </c>
      <c r="J11" s="50"/>
      <c r="K11" s="73" t="s">
        <v>16</v>
      </c>
      <c r="L11" s="50"/>
      <c r="M11" s="73" t="s">
        <v>17</v>
      </c>
      <c r="N11" s="50"/>
      <c r="O11" s="73" t="s">
        <v>18</v>
      </c>
      <c r="P11" s="50"/>
      <c r="Q11" s="73" t="s">
        <v>19</v>
      </c>
      <c r="R11" s="50"/>
      <c r="S11" s="82" t="s">
        <v>20</v>
      </c>
      <c r="T11" s="50"/>
      <c r="U11" s="73" t="s">
        <v>21</v>
      </c>
      <c r="V11" s="50"/>
      <c r="W11" s="82" t="s">
        <v>22</v>
      </c>
      <c r="X11" s="50"/>
      <c r="Y11" s="82" t="s">
        <v>23</v>
      </c>
      <c r="Z11" s="50"/>
      <c r="AA11" s="126"/>
      <c r="AB11" s="85" t="s">
        <v>24</v>
      </c>
      <c r="AC11" s="85" t="s">
        <v>25</v>
      </c>
      <c r="AD11" s="126"/>
      <c r="AE11" s="3"/>
      <c r="AF11" s="3"/>
      <c r="AG11" s="3"/>
    </row>
    <row r="12" spans="1:33" ht="30" customHeight="1" x14ac:dyDescent="0.2">
      <c r="A12" s="126"/>
      <c r="B12" s="126"/>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128"/>
      <c r="AB12" s="60"/>
      <c r="AC12" s="60"/>
      <c r="AD12" s="128"/>
      <c r="AE12" s="1"/>
      <c r="AF12" s="1"/>
      <c r="AG12" s="1"/>
    </row>
    <row r="13" spans="1:33" ht="51.75" customHeight="1" x14ac:dyDescent="0.2">
      <c r="A13" s="74" t="s">
        <v>28</v>
      </c>
      <c r="B13" s="5" t="s">
        <v>29</v>
      </c>
      <c r="C13" s="6"/>
      <c r="D13" s="7"/>
      <c r="E13" s="7"/>
      <c r="F13" s="7"/>
      <c r="G13" s="7"/>
      <c r="H13" s="7"/>
      <c r="I13" s="7">
        <v>1</v>
      </c>
      <c r="J13" s="7">
        <v>1</v>
      </c>
      <c r="K13" s="7"/>
      <c r="L13" s="7"/>
      <c r="M13" s="7"/>
      <c r="N13" s="7"/>
      <c r="O13" s="7"/>
      <c r="P13" s="7"/>
      <c r="Q13" s="7"/>
      <c r="R13" s="7"/>
      <c r="S13" s="7"/>
      <c r="T13" s="7"/>
      <c r="U13" s="7"/>
      <c r="V13" s="7"/>
      <c r="W13" s="7"/>
      <c r="X13" s="7"/>
      <c r="Y13" s="7"/>
      <c r="Z13" s="7"/>
      <c r="AA13" s="8" t="s">
        <v>30</v>
      </c>
      <c r="AB13" s="7" t="s">
        <v>31</v>
      </c>
      <c r="AC13" s="7"/>
      <c r="AD13" s="9"/>
      <c r="AE13" s="10"/>
      <c r="AF13" s="10"/>
    </row>
    <row r="14" spans="1:33" ht="51.75" customHeight="1" x14ac:dyDescent="0.2">
      <c r="A14" s="75"/>
      <c r="B14" s="5" t="s">
        <v>32</v>
      </c>
      <c r="C14" s="6"/>
      <c r="D14" s="7"/>
      <c r="E14" s="7"/>
      <c r="F14" s="7"/>
      <c r="G14" s="7"/>
      <c r="H14" s="7"/>
      <c r="I14" s="7">
        <v>1</v>
      </c>
      <c r="J14" s="7">
        <v>1</v>
      </c>
      <c r="K14" s="7"/>
      <c r="L14" s="7"/>
      <c r="M14" s="7"/>
      <c r="N14" s="7"/>
      <c r="O14" s="7"/>
      <c r="P14" s="7"/>
      <c r="Q14" s="7"/>
      <c r="R14" s="7"/>
      <c r="S14" s="7"/>
      <c r="T14" s="7"/>
      <c r="U14" s="7"/>
      <c r="V14" s="7"/>
      <c r="W14" s="7"/>
      <c r="X14" s="7"/>
      <c r="Y14" s="7"/>
      <c r="Z14" s="7"/>
      <c r="AA14" s="8" t="s">
        <v>30</v>
      </c>
      <c r="AB14" s="7" t="s">
        <v>31</v>
      </c>
      <c r="AC14" s="7"/>
      <c r="AD14" s="9"/>
      <c r="AE14" s="10"/>
      <c r="AF14" s="10"/>
      <c r="AG14" s="10"/>
    </row>
    <row r="15" spans="1:33" ht="51.75" customHeight="1" x14ac:dyDescent="0.2">
      <c r="A15" s="75"/>
      <c r="B15" s="5" t="s">
        <v>33</v>
      </c>
      <c r="C15" s="6"/>
      <c r="D15" s="7"/>
      <c r="E15" s="7"/>
      <c r="F15" s="7"/>
      <c r="G15" s="7"/>
      <c r="H15" s="7"/>
      <c r="I15" s="7">
        <v>1</v>
      </c>
      <c r="J15" s="7">
        <v>1</v>
      </c>
      <c r="K15" s="7"/>
      <c r="L15" s="7"/>
      <c r="M15" s="7"/>
      <c r="N15" s="7"/>
      <c r="O15" s="7"/>
      <c r="P15" s="7"/>
      <c r="Q15" s="7"/>
      <c r="R15" s="7"/>
      <c r="S15" s="7"/>
      <c r="T15" s="7"/>
      <c r="U15" s="7"/>
      <c r="V15" s="7"/>
      <c r="W15" s="7"/>
      <c r="X15" s="7"/>
      <c r="Y15" s="7"/>
      <c r="Z15" s="7"/>
      <c r="AA15" s="8" t="s">
        <v>30</v>
      </c>
      <c r="AB15" s="7" t="s">
        <v>31</v>
      </c>
      <c r="AC15" s="7"/>
      <c r="AD15" s="9"/>
      <c r="AE15" s="10"/>
      <c r="AF15" s="10"/>
      <c r="AG15" s="10"/>
    </row>
    <row r="16" spans="1:33" ht="40.5" customHeight="1" x14ac:dyDescent="0.2">
      <c r="A16" s="75"/>
      <c r="B16" s="5" t="s">
        <v>34</v>
      </c>
      <c r="C16" s="6"/>
      <c r="D16" s="7"/>
      <c r="E16" s="7"/>
      <c r="F16" s="7"/>
      <c r="G16" s="7"/>
      <c r="H16" s="7"/>
      <c r="I16" s="7"/>
      <c r="J16" s="11"/>
      <c r="K16" s="7">
        <v>1</v>
      </c>
      <c r="L16" s="7"/>
      <c r="M16" s="7"/>
      <c r="N16" s="7"/>
      <c r="O16" s="7"/>
      <c r="P16" s="7">
        <v>1</v>
      </c>
      <c r="Q16" s="7"/>
      <c r="R16" s="7"/>
      <c r="S16" s="7">
        <v>1</v>
      </c>
      <c r="T16" s="7"/>
      <c r="U16" s="7"/>
      <c r="V16" s="7"/>
      <c r="W16" s="7"/>
      <c r="X16" s="7"/>
      <c r="Y16" s="7">
        <v>1</v>
      </c>
      <c r="Z16" s="7"/>
      <c r="AA16" s="8" t="s">
        <v>30</v>
      </c>
      <c r="AB16" s="7" t="s">
        <v>31</v>
      </c>
      <c r="AC16" s="7"/>
      <c r="AD16" s="9"/>
      <c r="AE16" s="10"/>
      <c r="AF16" s="10"/>
      <c r="AG16" s="10"/>
    </row>
    <row r="17" spans="1:33" ht="70.5" customHeight="1" x14ac:dyDescent="0.2">
      <c r="A17" s="75"/>
      <c r="B17" s="5" t="s">
        <v>35</v>
      </c>
      <c r="C17" s="6"/>
      <c r="D17" s="7"/>
      <c r="E17" s="7"/>
      <c r="F17" s="7"/>
      <c r="G17" s="7"/>
      <c r="H17" s="7"/>
      <c r="I17" s="7">
        <v>1</v>
      </c>
      <c r="J17" s="7">
        <v>1</v>
      </c>
      <c r="K17" s="7"/>
      <c r="L17" s="7"/>
      <c r="M17" s="7"/>
      <c r="N17" s="7"/>
      <c r="O17" s="7"/>
      <c r="P17" s="7"/>
      <c r="Q17" s="7"/>
      <c r="R17" s="7"/>
      <c r="S17" s="7"/>
      <c r="T17" s="7"/>
      <c r="U17" s="7"/>
      <c r="V17" s="7"/>
      <c r="W17" s="7"/>
      <c r="X17" s="7"/>
      <c r="Y17" s="7"/>
      <c r="Z17" s="7"/>
      <c r="AA17" s="8" t="s">
        <v>30</v>
      </c>
      <c r="AB17" s="7" t="s">
        <v>31</v>
      </c>
      <c r="AC17" s="7"/>
      <c r="AD17" s="9"/>
      <c r="AE17" s="10"/>
      <c r="AF17" s="10"/>
      <c r="AG17" s="10"/>
    </row>
    <row r="18" spans="1:33" ht="63.75" customHeight="1" x14ac:dyDescent="0.2">
      <c r="A18" s="75"/>
      <c r="B18" s="5" t="s">
        <v>36</v>
      </c>
      <c r="C18" s="6"/>
      <c r="D18" s="7"/>
      <c r="E18" s="7"/>
      <c r="F18" s="39"/>
      <c r="G18" s="7"/>
      <c r="H18" s="7"/>
      <c r="I18" s="7">
        <v>1</v>
      </c>
      <c r="J18" s="7"/>
      <c r="K18" s="7"/>
      <c r="L18" s="7"/>
      <c r="M18" s="7"/>
      <c r="N18" s="7"/>
      <c r="O18" s="7"/>
      <c r="P18" s="7"/>
      <c r="Q18" s="7"/>
      <c r="R18" s="7"/>
      <c r="S18" s="7"/>
      <c r="T18" s="7"/>
      <c r="U18" s="7"/>
      <c r="V18" s="7"/>
      <c r="W18" s="7"/>
      <c r="X18" s="7"/>
      <c r="Y18" s="7"/>
      <c r="Z18" s="7"/>
      <c r="AA18" s="8" t="s">
        <v>30</v>
      </c>
      <c r="AB18" s="7" t="s">
        <v>31</v>
      </c>
      <c r="AC18" s="7"/>
      <c r="AD18" s="9"/>
      <c r="AE18" s="10"/>
      <c r="AF18" s="10"/>
      <c r="AG18" s="10"/>
    </row>
    <row r="19" spans="1:33" ht="57.75" customHeight="1" x14ac:dyDescent="0.2">
      <c r="A19" s="75"/>
      <c r="B19" s="5" t="s">
        <v>37</v>
      </c>
      <c r="C19" s="6"/>
      <c r="D19" s="7"/>
      <c r="E19" s="7"/>
      <c r="F19" s="7"/>
      <c r="G19" s="7"/>
      <c r="H19" s="7"/>
      <c r="I19" s="7">
        <v>1</v>
      </c>
      <c r="J19" s="7">
        <v>1</v>
      </c>
      <c r="K19" s="7"/>
      <c r="L19" s="7"/>
      <c r="M19" s="7"/>
      <c r="N19" s="7"/>
      <c r="O19" s="7"/>
      <c r="P19" s="7"/>
      <c r="Q19" s="7"/>
      <c r="R19" s="7"/>
      <c r="S19" s="7"/>
      <c r="T19" s="7"/>
      <c r="U19" s="7"/>
      <c r="V19" s="7"/>
      <c r="W19" s="7"/>
      <c r="X19" s="7"/>
      <c r="Y19" s="7"/>
      <c r="Z19" s="7"/>
      <c r="AA19" s="8" t="s">
        <v>30</v>
      </c>
      <c r="AB19" s="7" t="s">
        <v>31</v>
      </c>
      <c r="AC19" s="7"/>
      <c r="AD19" s="9"/>
      <c r="AE19" s="10"/>
      <c r="AF19" s="10"/>
      <c r="AG19" s="10"/>
    </row>
    <row r="20" spans="1:33" ht="33" customHeight="1" x14ac:dyDescent="0.2">
      <c r="A20" s="75"/>
      <c r="B20" s="5" t="s">
        <v>38</v>
      </c>
      <c r="C20" s="6"/>
      <c r="D20" s="7"/>
      <c r="E20" s="7"/>
      <c r="F20" s="7"/>
      <c r="G20" s="7"/>
      <c r="H20" s="7"/>
      <c r="I20" s="7">
        <v>1</v>
      </c>
      <c r="J20" s="7">
        <v>1</v>
      </c>
      <c r="K20" s="7"/>
      <c r="L20" s="7"/>
      <c r="M20" s="7"/>
      <c r="N20" s="7"/>
      <c r="O20" s="7"/>
      <c r="P20" s="7"/>
      <c r="Q20" s="7"/>
      <c r="R20" s="7"/>
      <c r="S20" s="7"/>
      <c r="T20" s="7"/>
      <c r="U20" s="7"/>
      <c r="V20" s="7"/>
      <c r="W20" s="7"/>
      <c r="X20" s="7"/>
      <c r="Y20" s="7"/>
      <c r="Z20" s="7"/>
      <c r="AA20" s="8" t="s">
        <v>30</v>
      </c>
      <c r="AB20" s="7" t="s">
        <v>31</v>
      </c>
      <c r="AC20" s="7"/>
      <c r="AD20" s="9"/>
      <c r="AE20" s="10"/>
      <c r="AF20" s="10"/>
      <c r="AG20" s="10"/>
    </row>
    <row r="21" spans="1:33" ht="35.25" customHeight="1" x14ac:dyDescent="0.2">
      <c r="A21" s="75"/>
      <c r="B21" s="5" t="s">
        <v>86</v>
      </c>
      <c r="C21" s="6"/>
      <c r="D21" s="7"/>
      <c r="E21" s="7"/>
      <c r="F21" s="7"/>
      <c r="G21" s="7"/>
      <c r="H21" s="7"/>
      <c r="I21" s="7">
        <v>1</v>
      </c>
      <c r="J21" s="7"/>
      <c r="K21" s="7">
        <v>1</v>
      </c>
      <c r="L21" s="7"/>
      <c r="M21" s="7">
        <v>1</v>
      </c>
      <c r="N21" s="7"/>
      <c r="O21" s="7">
        <v>1</v>
      </c>
      <c r="P21" s="7"/>
      <c r="Q21" s="7">
        <v>1</v>
      </c>
      <c r="R21" s="7"/>
      <c r="S21" s="7">
        <v>1</v>
      </c>
      <c r="T21" s="7"/>
      <c r="U21" s="7">
        <v>1</v>
      </c>
      <c r="V21" s="7">
        <v>0</v>
      </c>
      <c r="W21" s="7">
        <v>1</v>
      </c>
      <c r="X21" s="7">
        <v>0</v>
      </c>
      <c r="Y21" s="7">
        <v>1</v>
      </c>
      <c r="Z21" s="7">
        <v>0</v>
      </c>
      <c r="AA21" s="8" t="s">
        <v>30</v>
      </c>
      <c r="AB21" s="7" t="s">
        <v>31</v>
      </c>
      <c r="AC21" s="7"/>
      <c r="AD21" s="9"/>
      <c r="AE21" s="10"/>
      <c r="AF21" s="10"/>
      <c r="AG21" s="10"/>
    </row>
    <row r="22" spans="1:33" ht="45" customHeight="1" x14ac:dyDescent="0.2">
      <c r="A22" s="75"/>
      <c r="B22" s="5" t="s">
        <v>39</v>
      </c>
      <c r="C22" s="6"/>
      <c r="D22" s="7"/>
      <c r="E22" s="7"/>
      <c r="F22" s="7"/>
      <c r="G22" s="7"/>
      <c r="H22" s="7"/>
      <c r="I22" s="7"/>
      <c r="J22" s="7"/>
      <c r="K22" s="7"/>
      <c r="L22" s="7"/>
      <c r="M22" s="7">
        <v>1</v>
      </c>
      <c r="N22" s="7"/>
      <c r="O22" s="7"/>
      <c r="P22" s="7"/>
      <c r="Q22" s="7"/>
      <c r="R22" s="7"/>
      <c r="S22" s="7"/>
      <c r="T22" s="7"/>
      <c r="U22" s="7"/>
      <c r="V22" s="7"/>
      <c r="W22" s="7"/>
      <c r="X22" s="7"/>
      <c r="Y22" s="7"/>
      <c r="Z22" s="7"/>
      <c r="AA22" s="8" t="s">
        <v>30</v>
      </c>
      <c r="AB22" s="7" t="s">
        <v>31</v>
      </c>
      <c r="AC22" s="7"/>
      <c r="AD22" s="9"/>
      <c r="AE22" s="10"/>
      <c r="AF22" s="10"/>
      <c r="AG22" s="10"/>
    </row>
    <row r="23" spans="1:33" ht="32.25" customHeight="1" x14ac:dyDescent="0.2">
      <c r="A23" s="75"/>
      <c r="B23" s="5" t="s">
        <v>135</v>
      </c>
      <c r="C23" s="6"/>
      <c r="D23" s="7"/>
      <c r="E23" s="7"/>
      <c r="F23" s="7"/>
      <c r="G23" s="7"/>
      <c r="H23" s="7"/>
      <c r="I23" s="7">
        <v>1</v>
      </c>
      <c r="J23" s="7"/>
      <c r="K23" s="7"/>
      <c r="L23" s="7"/>
      <c r="M23" s="7"/>
      <c r="N23" s="7"/>
      <c r="O23" s="7">
        <v>1</v>
      </c>
      <c r="P23" s="7"/>
      <c r="Q23" s="7"/>
      <c r="R23" s="7"/>
      <c r="S23" s="7"/>
      <c r="T23" s="7"/>
      <c r="U23" s="7">
        <v>1</v>
      </c>
      <c r="V23" s="7"/>
      <c r="W23" s="7"/>
      <c r="X23" s="7"/>
      <c r="Y23" s="7">
        <v>1</v>
      </c>
      <c r="Z23" s="7">
        <v>0</v>
      </c>
      <c r="AA23" s="8" t="s">
        <v>30</v>
      </c>
      <c r="AB23" s="7" t="s">
        <v>31</v>
      </c>
      <c r="AC23" s="7"/>
      <c r="AD23" s="12"/>
      <c r="AE23" s="10"/>
      <c r="AF23" s="10"/>
      <c r="AG23" s="10"/>
    </row>
    <row r="24" spans="1:33" ht="32.25" customHeight="1" x14ac:dyDescent="0.2">
      <c r="A24" s="75"/>
      <c r="B24" s="5" t="s">
        <v>40</v>
      </c>
      <c r="C24" s="6"/>
      <c r="D24" s="7"/>
      <c r="E24" s="7"/>
      <c r="F24" s="7"/>
      <c r="G24" s="7"/>
      <c r="H24" s="7"/>
      <c r="I24" s="7"/>
      <c r="J24" s="7"/>
      <c r="K24" s="7"/>
      <c r="L24" s="7"/>
      <c r="M24" s="7"/>
      <c r="N24" s="7"/>
      <c r="O24" s="7">
        <v>1</v>
      </c>
      <c r="P24" s="7"/>
      <c r="Q24" s="7"/>
      <c r="R24" s="7"/>
      <c r="S24" s="7"/>
      <c r="T24" s="7"/>
      <c r="U24" s="7">
        <v>1</v>
      </c>
      <c r="V24" s="7"/>
      <c r="W24" s="7"/>
      <c r="X24" s="7"/>
      <c r="Y24" s="7"/>
      <c r="Z24" s="7"/>
      <c r="AA24" s="8" t="s">
        <v>30</v>
      </c>
      <c r="AB24" s="7" t="s">
        <v>31</v>
      </c>
      <c r="AC24" s="7"/>
      <c r="AD24" s="9"/>
      <c r="AE24" s="10"/>
      <c r="AF24" s="10"/>
      <c r="AG24" s="10"/>
    </row>
    <row r="25" spans="1:33" ht="30" customHeight="1" x14ac:dyDescent="0.2">
      <c r="A25" s="75"/>
      <c r="B25" s="5" t="s">
        <v>87</v>
      </c>
      <c r="C25" s="6"/>
      <c r="D25" s="7"/>
      <c r="E25" s="7"/>
      <c r="F25" s="7"/>
      <c r="G25" s="7"/>
      <c r="H25" s="7"/>
      <c r="I25" s="7"/>
      <c r="J25" s="7"/>
      <c r="K25" s="7"/>
      <c r="L25" s="7"/>
      <c r="M25" s="7">
        <v>1</v>
      </c>
      <c r="N25" s="7"/>
      <c r="O25" s="7"/>
      <c r="P25" s="7"/>
      <c r="Q25" s="7"/>
      <c r="R25" s="7"/>
      <c r="S25" s="7"/>
      <c r="T25" s="7"/>
      <c r="U25" s="7"/>
      <c r="V25" s="7"/>
      <c r="W25" s="7"/>
      <c r="X25" s="7"/>
      <c r="Y25" s="7"/>
      <c r="Z25" s="7"/>
      <c r="AA25" s="8" t="s">
        <v>30</v>
      </c>
      <c r="AB25" s="7"/>
      <c r="AC25" s="7"/>
      <c r="AD25" s="9"/>
      <c r="AE25" s="10"/>
      <c r="AF25" s="10"/>
      <c r="AG25" s="10"/>
    </row>
    <row r="26" spans="1:33" ht="33.75" customHeight="1" x14ac:dyDescent="0.2">
      <c r="A26" s="75"/>
      <c r="B26" s="5" t="s">
        <v>41</v>
      </c>
      <c r="C26" s="6"/>
      <c r="D26" s="7"/>
      <c r="E26" s="7"/>
      <c r="F26" s="7"/>
      <c r="G26" s="7"/>
      <c r="H26" s="7"/>
      <c r="I26" s="7">
        <v>1</v>
      </c>
      <c r="J26" s="7">
        <v>1</v>
      </c>
      <c r="K26" s="7"/>
      <c r="L26" s="7"/>
      <c r="M26" s="7"/>
      <c r="N26" s="7"/>
      <c r="O26" s="7"/>
      <c r="P26" s="7"/>
      <c r="Q26" s="7"/>
      <c r="R26" s="7"/>
      <c r="S26" s="7"/>
      <c r="T26" s="7"/>
      <c r="U26" s="7"/>
      <c r="V26" s="7"/>
      <c r="W26" s="7"/>
      <c r="X26" s="7"/>
      <c r="Y26" s="7"/>
      <c r="Z26" s="7"/>
      <c r="AA26" s="8" t="s">
        <v>30</v>
      </c>
      <c r="AB26" s="7" t="s">
        <v>31</v>
      </c>
      <c r="AC26" s="7"/>
      <c r="AD26" s="9"/>
      <c r="AE26" s="10"/>
      <c r="AF26" s="10"/>
      <c r="AG26" s="10"/>
    </row>
    <row r="27" spans="1:33" ht="62.25" customHeight="1" x14ac:dyDescent="0.2">
      <c r="A27" s="75"/>
      <c r="B27" s="5" t="s">
        <v>42</v>
      </c>
      <c r="C27" s="6"/>
      <c r="D27" s="7"/>
      <c r="E27" s="7"/>
      <c r="F27" s="7"/>
      <c r="G27" s="7"/>
      <c r="H27" s="7"/>
      <c r="I27" s="7"/>
      <c r="J27" s="7"/>
      <c r="K27" s="7"/>
      <c r="L27" s="7"/>
      <c r="M27" s="7"/>
      <c r="N27" s="7"/>
      <c r="O27" s="7"/>
      <c r="P27" s="7"/>
      <c r="Q27" s="7"/>
      <c r="R27" s="7"/>
      <c r="S27" s="7"/>
      <c r="T27" s="7"/>
      <c r="U27" s="7"/>
      <c r="V27" s="7"/>
      <c r="W27" s="7"/>
      <c r="X27" s="7"/>
      <c r="Y27" s="7">
        <v>1</v>
      </c>
      <c r="Z27" s="7"/>
      <c r="AA27" s="8" t="s">
        <v>30</v>
      </c>
      <c r="AB27" s="7" t="s">
        <v>31</v>
      </c>
      <c r="AC27" s="7"/>
      <c r="AD27" s="9"/>
      <c r="AE27" s="10"/>
      <c r="AF27" s="10"/>
      <c r="AG27" s="10"/>
    </row>
    <row r="28" spans="1:33" ht="56.25" x14ac:dyDescent="0.2">
      <c r="A28" s="75"/>
      <c r="B28" s="5" t="s">
        <v>43</v>
      </c>
      <c r="C28" s="6"/>
      <c r="D28" s="7"/>
      <c r="E28" s="7"/>
      <c r="F28" s="7"/>
      <c r="G28" s="7"/>
      <c r="H28" s="7"/>
      <c r="I28" s="7">
        <v>1</v>
      </c>
      <c r="J28" s="7">
        <v>1</v>
      </c>
      <c r="K28" s="7"/>
      <c r="L28" s="7"/>
      <c r="M28" s="7"/>
      <c r="N28" s="7"/>
      <c r="O28" s="7"/>
      <c r="P28" s="7"/>
      <c r="Q28" s="7"/>
      <c r="R28" s="7"/>
      <c r="S28" s="7"/>
      <c r="T28" s="7"/>
      <c r="U28" s="7"/>
      <c r="V28" s="7"/>
      <c r="W28" s="7"/>
      <c r="X28" s="7"/>
      <c r="Y28" s="7"/>
      <c r="Z28" s="7"/>
      <c r="AA28" s="8" t="s">
        <v>30</v>
      </c>
      <c r="AB28" s="7" t="s">
        <v>31</v>
      </c>
      <c r="AC28" s="7"/>
      <c r="AD28" s="9"/>
      <c r="AE28" s="10"/>
      <c r="AF28" s="10"/>
      <c r="AG28" s="10"/>
    </row>
    <row r="29" spans="1:33" ht="45" x14ac:dyDescent="0.2">
      <c r="A29" s="75"/>
      <c r="B29" s="5" t="s">
        <v>44</v>
      </c>
      <c r="C29" s="6"/>
      <c r="D29" s="7"/>
      <c r="E29" s="7"/>
      <c r="F29" s="7"/>
      <c r="G29" s="7"/>
      <c r="H29" s="7"/>
      <c r="I29" s="7"/>
      <c r="J29" s="7"/>
      <c r="K29" s="7">
        <v>1</v>
      </c>
      <c r="L29" s="7"/>
      <c r="M29" s="7"/>
      <c r="N29" s="7"/>
      <c r="O29" s="7"/>
      <c r="P29" s="7"/>
      <c r="Q29" s="7"/>
      <c r="R29" s="7"/>
      <c r="S29" s="7"/>
      <c r="T29" s="7"/>
      <c r="U29" s="7"/>
      <c r="V29" s="7"/>
      <c r="W29" s="7"/>
      <c r="X29" s="7"/>
      <c r="Y29" s="7"/>
      <c r="Z29" s="7"/>
      <c r="AA29" s="8" t="s">
        <v>30</v>
      </c>
      <c r="AB29" s="7" t="s">
        <v>31</v>
      </c>
      <c r="AC29" s="7"/>
      <c r="AD29" s="9"/>
      <c r="AE29" s="10"/>
      <c r="AF29" s="10"/>
      <c r="AG29" s="10"/>
    </row>
    <row r="30" spans="1:33" ht="86.25" customHeight="1" x14ac:dyDescent="0.2">
      <c r="A30" s="75"/>
      <c r="B30" s="5" t="s">
        <v>89</v>
      </c>
      <c r="C30" s="6"/>
      <c r="D30" s="7"/>
      <c r="E30" s="7"/>
      <c r="F30" s="7"/>
      <c r="G30" s="7"/>
      <c r="H30" s="7"/>
      <c r="I30" s="7"/>
      <c r="J30" s="7"/>
      <c r="K30" s="7"/>
      <c r="L30" s="7"/>
      <c r="M30" s="7"/>
      <c r="N30" s="7"/>
      <c r="O30" s="7">
        <v>1</v>
      </c>
      <c r="P30" s="7"/>
      <c r="Q30" s="7"/>
      <c r="R30" s="7"/>
      <c r="S30" s="7"/>
      <c r="T30" s="7"/>
      <c r="U30" s="7"/>
      <c r="V30" s="7"/>
      <c r="W30" s="7"/>
      <c r="X30" s="7"/>
      <c r="Y30" s="7">
        <v>1</v>
      </c>
      <c r="Z30" s="7"/>
      <c r="AA30" s="8" t="s">
        <v>30</v>
      </c>
      <c r="AB30" s="7" t="s">
        <v>31</v>
      </c>
      <c r="AC30" s="7"/>
      <c r="AD30" s="9"/>
      <c r="AE30" s="10"/>
      <c r="AF30" s="10"/>
      <c r="AG30" s="10"/>
    </row>
    <row r="31" spans="1:33" ht="45" x14ac:dyDescent="0.2">
      <c r="A31" s="75"/>
      <c r="B31" s="5" t="s">
        <v>88</v>
      </c>
      <c r="C31" s="6">
        <v>1</v>
      </c>
      <c r="D31" s="7"/>
      <c r="E31" s="7"/>
      <c r="F31" s="7"/>
      <c r="G31" s="7"/>
      <c r="H31" s="7"/>
      <c r="I31" s="7"/>
      <c r="J31" s="7"/>
      <c r="K31" s="7"/>
      <c r="L31" s="7"/>
      <c r="M31" s="7"/>
      <c r="N31" s="7"/>
      <c r="O31" s="7"/>
      <c r="P31" s="7"/>
      <c r="Q31" s="7"/>
      <c r="R31" s="7"/>
      <c r="S31" s="7"/>
      <c r="T31" s="7"/>
      <c r="U31" s="7"/>
      <c r="V31" s="7"/>
      <c r="W31" s="7"/>
      <c r="X31" s="7"/>
      <c r="Y31" s="7"/>
      <c r="Z31" s="7"/>
      <c r="AA31" s="8" t="s">
        <v>30</v>
      </c>
      <c r="AB31" s="7" t="s">
        <v>31</v>
      </c>
      <c r="AC31" s="7"/>
      <c r="AD31" s="9"/>
      <c r="AE31" s="10"/>
      <c r="AF31" s="10"/>
      <c r="AG31" s="10"/>
    </row>
    <row r="32" spans="1:33" ht="22.5" x14ac:dyDescent="0.2">
      <c r="A32" s="75"/>
      <c r="B32" s="5" t="s">
        <v>45</v>
      </c>
      <c r="C32" s="6"/>
      <c r="D32" s="7"/>
      <c r="E32" s="7"/>
      <c r="F32" s="7"/>
      <c r="G32" s="7"/>
      <c r="H32" s="7"/>
      <c r="I32" s="7"/>
      <c r="J32" s="7"/>
      <c r="K32" s="7">
        <v>1</v>
      </c>
      <c r="L32" s="7">
        <v>1</v>
      </c>
      <c r="M32" s="7"/>
      <c r="N32" s="7"/>
      <c r="O32" s="7"/>
      <c r="P32" s="7"/>
      <c r="Q32" s="7"/>
      <c r="R32" s="7"/>
      <c r="S32" s="7"/>
      <c r="T32" s="7"/>
      <c r="U32" s="7"/>
      <c r="V32" s="7"/>
      <c r="W32" s="7"/>
      <c r="X32" s="7"/>
      <c r="Y32" s="7"/>
      <c r="Z32" s="7"/>
      <c r="AA32" s="8" t="s">
        <v>30</v>
      </c>
      <c r="AB32" s="7"/>
      <c r="AC32" s="7"/>
      <c r="AD32" s="9"/>
      <c r="AE32" s="10"/>
      <c r="AF32" s="10"/>
      <c r="AG32" s="10"/>
    </row>
    <row r="33" spans="1:33" ht="22.5" x14ac:dyDescent="0.2">
      <c r="A33" s="75"/>
      <c r="B33" s="5" t="s">
        <v>90</v>
      </c>
      <c r="C33" s="6"/>
      <c r="D33" s="7"/>
      <c r="E33" s="7"/>
      <c r="F33" s="7"/>
      <c r="G33" s="7"/>
      <c r="H33" s="7"/>
      <c r="I33" s="7"/>
      <c r="J33" s="7"/>
      <c r="K33" s="7">
        <v>1</v>
      </c>
      <c r="L33" s="7"/>
      <c r="M33" s="7"/>
      <c r="N33" s="7"/>
      <c r="O33" s="7">
        <v>1</v>
      </c>
      <c r="P33" s="7"/>
      <c r="Q33" s="7"/>
      <c r="R33" s="7"/>
      <c r="S33" s="7">
        <v>1</v>
      </c>
      <c r="T33" s="7"/>
      <c r="U33" s="7"/>
      <c r="V33" s="7"/>
      <c r="W33" s="7">
        <v>1</v>
      </c>
      <c r="X33" s="7"/>
      <c r="Y33" s="7"/>
      <c r="Z33" s="7"/>
      <c r="AA33" s="8" t="s">
        <v>30</v>
      </c>
      <c r="AB33" s="7"/>
      <c r="AC33" s="7"/>
      <c r="AD33" s="9"/>
      <c r="AE33" s="10"/>
      <c r="AF33" s="10"/>
      <c r="AG33" s="10"/>
    </row>
    <row r="34" spans="1:33" ht="45" customHeight="1" x14ac:dyDescent="0.2">
      <c r="A34" s="76" t="s">
        <v>46</v>
      </c>
      <c r="B34" s="13" t="s">
        <v>91</v>
      </c>
      <c r="C34" s="7"/>
      <c r="D34" s="7"/>
      <c r="E34" s="7"/>
      <c r="F34" s="7"/>
      <c r="G34" s="7"/>
      <c r="H34" s="7"/>
      <c r="I34" s="7"/>
      <c r="J34" s="7"/>
      <c r="K34" s="7"/>
      <c r="L34" s="7"/>
      <c r="M34" s="7"/>
      <c r="N34" s="7"/>
      <c r="O34" s="7">
        <v>1</v>
      </c>
      <c r="P34" s="7"/>
      <c r="Q34" s="7"/>
      <c r="R34" s="7"/>
      <c r="S34" s="7"/>
      <c r="T34" s="7"/>
      <c r="U34" s="7"/>
      <c r="V34" s="7"/>
      <c r="W34" s="7"/>
      <c r="X34" s="7"/>
      <c r="Y34" s="7">
        <v>1</v>
      </c>
      <c r="Z34" s="7"/>
      <c r="AA34" s="8" t="s">
        <v>30</v>
      </c>
      <c r="AB34" s="7"/>
      <c r="AC34" s="7" t="s">
        <v>31</v>
      </c>
      <c r="AD34" s="9"/>
      <c r="AE34" s="10"/>
      <c r="AF34" s="10"/>
      <c r="AG34" s="10"/>
    </row>
    <row r="35" spans="1:33" ht="22.5" x14ac:dyDescent="0.2">
      <c r="A35" s="75"/>
      <c r="B35" s="13" t="s">
        <v>47</v>
      </c>
      <c r="C35" s="6"/>
      <c r="D35" s="7"/>
      <c r="E35" s="7"/>
      <c r="F35" s="7"/>
      <c r="G35" s="7"/>
      <c r="H35" s="7"/>
      <c r="I35" s="7"/>
      <c r="J35" s="7"/>
      <c r="K35" s="7">
        <v>1</v>
      </c>
      <c r="L35" s="7">
        <v>1</v>
      </c>
      <c r="M35" s="7"/>
      <c r="N35" s="7"/>
      <c r="O35" s="7"/>
      <c r="P35" s="7"/>
      <c r="Q35" s="7"/>
      <c r="R35" s="7"/>
      <c r="S35" s="7"/>
      <c r="T35" s="7"/>
      <c r="U35" s="7"/>
      <c r="V35" s="7"/>
      <c r="W35" s="7"/>
      <c r="X35" s="7"/>
      <c r="Y35" s="7"/>
      <c r="Z35" s="7"/>
      <c r="AA35" s="8" t="s">
        <v>30</v>
      </c>
      <c r="AB35" s="7"/>
      <c r="AC35" s="7" t="s">
        <v>31</v>
      </c>
      <c r="AD35" s="9"/>
      <c r="AE35" s="10"/>
      <c r="AF35" s="10"/>
      <c r="AG35" s="10"/>
    </row>
    <row r="36" spans="1:33" ht="45" customHeight="1" x14ac:dyDescent="0.2">
      <c r="A36" s="75"/>
      <c r="B36" s="13" t="s">
        <v>48</v>
      </c>
      <c r="C36" s="6"/>
      <c r="D36" s="7"/>
      <c r="E36" s="7"/>
      <c r="F36" s="7"/>
      <c r="G36" s="7"/>
      <c r="H36" s="7"/>
      <c r="I36" s="7"/>
      <c r="J36" s="7"/>
      <c r="K36" s="7">
        <v>1</v>
      </c>
      <c r="L36" s="7"/>
      <c r="M36" s="7"/>
      <c r="N36" s="7"/>
      <c r="O36" s="7"/>
      <c r="P36" s="7"/>
      <c r="Q36" s="7"/>
      <c r="R36" s="7"/>
      <c r="S36" s="7"/>
      <c r="T36" s="7"/>
      <c r="U36" s="7"/>
      <c r="V36" s="7"/>
      <c r="W36" s="7"/>
      <c r="X36" s="7"/>
      <c r="Y36" s="7"/>
      <c r="Z36" s="7"/>
      <c r="AA36" s="8" t="s">
        <v>30</v>
      </c>
      <c r="AB36" s="7"/>
      <c r="AC36" s="7" t="s">
        <v>31</v>
      </c>
      <c r="AD36" s="9"/>
      <c r="AE36" s="10"/>
      <c r="AF36" s="10"/>
      <c r="AG36" s="10"/>
    </row>
    <row r="37" spans="1:33" ht="33.75" x14ac:dyDescent="0.2">
      <c r="A37" s="75"/>
      <c r="B37" s="13" t="s">
        <v>49</v>
      </c>
      <c r="C37" s="6"/>
      <c r="D37" s="7"/>
      <c r="E37" s="7"/>
      <c r="F37" s="7"/>
      <c r="G37" s="7"/>
      <c r="H37" s="7"/>
      <c r="I37" s="7"/>
      <c r="J37" s="7"/>
      <c r="K37" s="7">
        <v>1</v>
      </c>
      <c r="L37" s="7"/>
      <c r="M37" s="7"/>
      <c r="N37" s="7"/>
      <c r="O37" s="7"/>
      <c r="P37" s="7"/>
      <c r="Q37" s="7"/>
      <c r="R37" s="7"/>
      <c r="S37" s="7"/>
      <c r="T37" s="7"/>
      <c r="U37" s="7"/>
      <c r="V37" s="7"/>
      <c r="W37" s="7"/>
      <c r="X37" s="7"/>
      <c r="Y37" s="7"/>
      <c r="Z37" s="7"/>
      <c r="AA37" s="8" t="s">
        <v>30</v>
      </c>
      <c r="AB37" s="7"/>
      <c r="AC37" s="7" t="s">
        <v>31</v>
      </c>
      <c r="AD37" s="9"/>
      <c r="AE37" s="10"/>
      <c r="AF37" s="10"/>
      <c r="AG37" s="10"/>
    </row>
    <row r="38" spans="1:33" ht="61.5" customHeight="1" x14ac:dyDescent="0.2">
      <c r="A38" s="75"/>
      <c r="B38" s="13" t="s">
        <v>92</v>
      </c>
      <c r="C38" s="6"/>
      <c r="D38" s="7"/>
      <c r="E38" s="7"/>
      <c r="F38" s="7"/>
      <c r="G38" s="7"/>
      <c r="H38" s="7"/>
      <c r="I38" s="7"/>
      <c r="J38" s="7"/>
      <c r="K38" s="7">
        <v>1</v>
      </c>
      <c r="L38" s="7"/>
      <c r="M38" s="7"/>
      <c r="N38" s="7"/>
      <c r="O38" s="7"/>
      <c r="P38" s="7"/>
      <c r="Q38" s="7">
        <v>1</v>
      </c>
      <c r="R38" s="7"/>
      <c r="S38" s="7"/>
      <c r="T38" s="7"/>
      <c r="U38" s="7"/>
      <c r="V38" s="7"/>
      <c r="W38" s="7"/>
      <c r="X38" s="7"/>
      <c r="Y38" s="7"/>
      <c r="Z38" s="7"/>
      <c r="AA38" s="8" t="s">
        <v>30</v>
      </c>
      <c r="AB38" s="7"/>
      <c r="AC38" s="7" t="s">
        <v>31</v>
      </c>
      <c r="AD38" s="9"/>
      <c r="AE38" s="10"/>
      <c r="AF38" s="10"/>
      <c r="AG38" s="10"/>
    </row>
    <row r="39" spans="1:33" ht="33.75" x14ac:dyDescent="0.2">
      <c r="A39" s="75"/>
      <c r="B39" s="13" t="s">
        <v>93</v>
      </c>
      <c r="C39" s="6"/>
      <c r="D39" s="7"/>
      <c r="E39" s="7"/>
      <c r="F39" s="7"/>
      <c r="G39" s="7"/>
      <c r="H39" s="7"/>
      <c r="I39" s="7"/>
      <c r="J39" s="7"/>
      <c r="K39" s="7"/>
      <c r="L39" s="7"/>
      <c r="M39" s="7">
        <v>1</v>
      </c>
      <c r="N39" s="7"/>
      <c r="O39" s="7"/>
      <c r="P39" s="7"/>
      <c r="Q39" s="7"/>
      <c r="R39" s="7"/>
      <c r="S39" s="7"/>
      <c r="T39" s="7"/>
      <c r="U39" s="7">
        <v>1</v>
      </c>
      <c r="V39" s="7"/>
      <c r="W39" s="7"/>
      <c r="X39" s="7"/>
      <c r="Y39" s="7"/>
      <c r="Z39" s="7"/>
      <c r="AA39" s="8"/>
      <c r="AB39" s="7"/>
      <c r="AC39" s="7"/>
      <c r="AD39" s="9"/>
      <c r="AE39" s="10"/>
      <c r="AF39" s="10"/>
      <c r="AG39" s="10"/>
    </row>
    <row r="40" spans="1:33" ht="33.75" x14ac:dyDescent="0.2">
      <c r="A40" s="75"/>
      <c r="B40" s="13" t="s">
        <v>94</v>
      </c>
      <c r="C40" s="6"/>
      <c r="D40" s="7"/>
      <c r="E40" s="7"/>
      <c r="F40" s="7"/>
      <c r="G40" s="7"/>
      <c r="H40" s="7"/>
      <c r="I40" s="7"/>
      <c r="J40" s="7"/>
      <c r="K40" s="7">
        <v>1</v>
      </c>
      <c r="L40" s="7"/>
      <c r="M40" s="7">
        <v>1</v>
      </c>
      <c r="N40" s="7"/>
      <c r="O40" s="7">
        <v>1</v>
      </c>
      <c r="P40" s="7"/>
      <c r="Q40" s="7">
        <v>1</v>
      </c>
      <c r="R40" s="7"/>
      <c r="S40" s="7">
        <v>1</v>
      </c>
      <c r="T40" s="7"/>
      <c r="U40" s="7">
        <v>1</v>
      </c>
      <c r="V40" s="7"/>
      <c r="W40" s="7">
        <v>1</v>
      </c>
      <c r="X40" s="7"/>
      <c r="Y40" s="7">
        <v>1</v>
      </c>
      <c r="Z40" s="7"/>
      <c r="AA40" s="8"/>
      <c r="AB40" s="7"/>
      <c r="AC40" s="7"/>
      <c r="AD40" s="9"/>
      <c r="AE40" s="10"/>
      <c r="AF40" s="10"/>
      <c r="AG40" s="10"/>
    </row>
    <row r="41" spans="1:33" ht="33.75" x14ac:dyDescent="0.2">
      <c r="A41" s="75"/>
      <c r="B41" s="13" t="s">
        <v>95</v>
      </c>
      <c r="C41" s="6"/>
      <c r="D41" s="7"/>
      <c r="E41" s="7"/>
      <c r="F41" s="7"/>
      <c r="G41" s="7"/>
      <c r="H41" s="7"/>
      <c r="I41" s="7"/>
      <c r="J41" s="7"/>
      <c r="K41" s="7"/>
      <c r="L41" s="7"/>
      <c r="M41" s="7"/>
      <c r="N41" s="7"/>
      <c r="O41" s="7"/>
      <c r="P41" s="7"/>
      <c r="Q41" s="7"/>
      <c r="R41" s="7"/>
      <c r="S41" s="7">
        <v>1</v>
      </c>
      <c r="T41" s="7"/>
      <c r="U41" s="7"/>
      <c r="V41" s="7"/>
      <c r="W41" s="7"/>
      <c r="X41" s="7"/>
      <c r="Y41" s="7"/>
      <c r="Z41" s="7"/>
      <c r="AA41" s="8"/>
      <c r="AB41" s="7"/>
      <c r="AC41" s="7"/>
      <c r="AD41" s="9"/>
      <c r="AE41" s="10"/>
      <c r="AF41" s="10"/>
      <c r="AG41" s="10"/>
    </row>
    <row r="42" spans="1:33" ht="33.75" x14ac:dyDescent="0.2">
      <c r="A42" s="75"/>
      <c r="B42" s="13" t="s">
        <v>50</v>
      </c>
      <c r="C42" s="6"/>
      <c r="D42" s="7"/>
      <c r="E42" s="7"/>
      <c r="F42" s="7"/>
      <c r="G42" s="7"/>
      <c r="H42" s="7"/>
      <c r="I42" s="7"/>
      <c r="J42" s="7"/>
      <c r="K42" s="7">
        <v>1</v>
      </c>
      <c r="L42" s="7"/>
      <c r="M42" s="7"/>
      <c r="N42" s="7"/>
      <c r="O42" s="7"/>
      <c r="P42" s="7"/>
      <c r="Q42" s="7"/>
      <c r="R42" s="7"/>
      <c r="S42" s="7"/>
      <c r="T42" s="7"/>
      <c r="U42" s="7"/>
      <c r="V42" s="7"/>
      <c r="W42" s="7"/>
      <c r="X42" s="7"/>
      <c r="Y42" s="7"/>
      <c r="Z42" s="7"/>
      <c r="AA42" s="8"/>
      <c r="AB42" s="7"/>
      <c r="AC42" s="7"/>
      <c r="AD42" s="9"/>
      <c r="AE42" s="10"/>
      <c r="AF42" s="10"/>
      <c r="AG42" s="10"/>
    </row>
    <row r="43" spans="1:33" ht="45" x14ac:dyDescent="0.2">
      <c r="A43" s="75"/>
      <c r="B43" s="13" t="s">
        <v>96</v>
      </c>
      <c r="C43" s="6"/>
      <c r="D43" s="7"/>
      <c r="E43" s="7"/>
      <c r="F43" s="7"/>
      <c r="G43" s="7"/>
      <c r="H43" s="7"/>
      <c r="I43" s="7"/>
      <c r="J43" s="7"/>
      <c r="K43" s="7"/>
      <c r="L43" s="7"/>
      <c r="M43" s="7"/>
      <c r="N43" s="7"/>
      <c r="O43" s="7"/>
      <c r="P43" s="7"/>
      <c r="Q43" s="7">
        <v>1</v>
      </c>
      <c r="R43" s="7"/>
      <c r="S43" s="7"/>
      <c r="T43" s="7"/>
      <c r="U43" s="7"/>
      <c r="V43" s="7"/>
      <c r="W43" s="7"/>
      <c r="X43" s="7"/>
      <c r="Y43" s="7"/>
      <c r="Z43" s="7"/>
      <c r="AA43" s="8"/>
      <c r="AB43" s="7"/>
      <c r="AC43" s="7"/>
      <c r="AD43" s="9"/>
      <c r="AE43" s="10"/>
      <c r="AF43" s="10"/>
      <c r="AG43" s="10"/>
    </row>
    <row r="44" spans="1:33" ht="33.75" x14ac:dyDescent="0.2">
      <c r="A44" s="75"/>
      <c r="B44" s="13" t="s">
        <v>97</v>
      </c>
      <c r="C44" s="6"/>
      <c r="D44" s="7"/>
      <c r="E44" s="7"/>
      <c r="F44" s="7"/>
      <c r="G44" s="7"/>
      <c r="H44" s="7"/>
      <c r="I44" s="7"/>
      <c r="J44" s="7"/>
      <c r="K44" s="7"/>
      <c r="L44" s="7"/>
      <c r="M44" s="7"/>
      <c r="N44" s="7"/>
      <c r="O44" s="7"/>
      <c r="P44" s="7"/>
      <c r="Q44" s="7"/>
      <c r="R44" s="7"/>
      <c r="S44" s="7">
        <v>1</v>
      </c>
      <c r="T44" s="7"/>
      <c r="U44" s="7"/>
      <c r="V44" s="7"/>
      <c r="W44" s="7"/>
      <c r="X44" s="7"/>
      <c r="Y44" s="7"/>
      <c r="Z44" s="7"/>
      <c r="AA44" s="8"/>
      <c r="AB44" s="7"/>
      <c r="AC44" s="7"/>
      <c r="AD44" s="9"/>
      <c r="AE44" s="10"/>
      <c r="AF44" s="10"/>
      <c r="AG44" s="10"/>
    </row>
    <row r="45" spans="1:33" ht="22.5" x14ac:dyDescent="0.2">
      <c r="A45" s="75"/>
      <c r="B45" s="13" t="s">
        <v>51</v>
      </c>
      <c r="C45" s="6"/>
      <c r="D45" s="7"/>
      <c r="E45" s="7"/>
      <c r="F45" s="7"/>
      <c r="G45" s="7"/>
      <c r="H45" s="7"/>
      <c r="I45" s="7"/>
      <c r="J45" s="7"/>
      <c r="K45" s="7">
        <v>1</v>
      </c>
      <c r="L45" s="7"/>
      <c r="M45" s="7">
        <v>1</v>
      </c>
      <c r="N45" s="7"/>
      <c r="O45" s="7">
        <v>1</v>
      </c>
      <c r="P45" s="7"/>
      <c r="Q45" s="7">
        <v>1</v>
      </c>
      <c r="R45" s="7"/>
      <c r="S45" s="7">
        <v>1</v>
      </c>
      <c r="T45" s="7"/>
      <c r="U45" s="7">
        <v>1</v>
      </c>
      <c r="V45" s="7"/>
      <c r="W45" s="7">
        <v>1</v>
      </c>
      <c r="X45" s="7"/>
      <c r="Y45" s="7">
        <v>1</v>
      </c>
      <c r="Z45" s="7"/>
      <c r="AA45" s="8" t="s">
        <v>30</v>
      </c>
      <c r="AB45" s="7" t="s">
        <v>31</v>
      </c>
      <c r="AC45" s="7"/>
      <c r="AD45" s="9"/>
      <c r="AE45" s="10"/>
      <c r="AF45" s="10"/>
      <c r="AG45" s="10"/>
    </row>
    <row r="46" spans="1:33" ht="67.5" x14ac:dyDescent="0.2">
      <c r="A46" s="75"/>
      <c r="B46" s="13" t="s">
        <v>52</v>
      </c>
      <c r="C46" s="6"/>
      <c r="D46" s="7"/>
      <c r="E46" s="7"/>
      <c r="F46" s="7"/>
      <c r="G46" s="7"/>
      <c r="H46" s="7"/>
      <c r="I46" s="7"/>
      <c r="J46" s="7"/>
      <c r="K46" s="7"/>
      <c r="L46" s="7"/>
      <c r="M46" s="7">
        <v>1</v>
      </c>
      <c r="N46" s="7"/>
      <c r="O46" s="7"/>
      <c r="P46" s="7"/>
      <c r="Q46" s="7">
        <v>1</v>
      </c>
      <c r="R46" s="7"/>
      <c r="S46" s="7"/>
      <c r="T46" s="7"/>
      <c r="U46" s="7"/>
      <c r="V46" s="7"/>
      <c r="W46" s="7">
        <v>1</v>
      </c>
      <c r="X46" s="7"/>
      <c r="Y46" s="7"/>
      <c r="Z46" s="7"/>
      <c r="AA46" s="8" t="s">
        <v>30</v>
      </c>
      <c r="AB46" s="7" t="s">
        <v>31</v>
      </c>
      <c r="AC46" s="7"/>
      <c r="AD46" s="9"/>
      <c r="AE46" s="10"/>
      <c r="AF46" s="10"/>
      <c r="AG46" s="10"/>
    </row>
    <row r="47" spans="1:33" ht="33.75" x14ac:dyDescent="0.2">
      <c r="A47" s="75"/>
      <c r="B47" s="13" t="s">
        <v>53</v>
      </c>
      <c r="C47" s="6"/>
      <c r="D47" s="7"/>
      <c r="E47" s="7"/>
      <c r="F47" s="7"/>
      <c r="G47" s="7"/>
      <c r="H47" s="7"/>
      <c r="I47" s="7"/>
      <c r="J47" s="7"/>
      <c r="K47" s="7"/>
      <c r="L47" s="7"/>
      <c r="M47" s="7">
        <v>1</v>
      </c>
      <c r="N47" s="7"/>
      <c r="O47" s="7">
        <v>1</v>
      </c>
      <c r="P47" s="7"/>
      <c r="Q47" s="7">
        <v>1</v>
      </c>
      <c r="R47" s="7"/>
      <c r="S47" s="7">
        <v>1</v>
      </c>
      <c r="T47" s="7"/>
      <c r="U47" s="7">
        <v>1</v>
      </c>
      <c r="V47" s="7"/>
      <c r="W47" s="7">
        <v>1</v>
      </c>
      <c r="X47" s="7"/>
      <c r="Y47" s="7">
        <v>1</v>
      </c>
      <c r="Z47" s="7"/>
      <c r="AA47" s="8"/>
      <c r="AB47" s="7"/>
      <c r="AC47" s="7"/>
      <c r="AD47" s="9"/>
      <c r="AE47" s="10"/>
      <c r="AF47" s="10"/>
      <c r="AG47" s="10"/>
    </row>
    <row r="48" spans="1:33" ht="60" customHeight="1" x14ac:dyDescent="0.2">
      <c r="A48" s="75"/>
      <c r="B48" s="13" t="s">
        <v>54</v>
      </c>
      <c r="C48" s="6">
        <v>1</v>
      </c>
      <c r="D48" s="7">
        <v>1</v>
      </c>
      <c r="E48" s="7">
        <v>1</v>
      </c>
      <c r="F48" s="7">
        <v>1</v>
      </c>
      <c r="G48" s="7">
        <v>1</v>
      </c>
      <c r="H48" s="7"/>
      <c r="I48" s="7">
        <v>1</v>
      </c>
      <c r="J48" s="7"/>
      <c r="K48" s="7">
        <v>1</v>
      </c>
      <c r="L48" s="7"/>
      <c r="M48" s="7">
        <v>1</v>
      </c>
      <c r="N48" s="7"/>
      <c r="O48" s="7">
        <v>1</v>
      </c>
      <c r="P48" s="7"/>
      <c r="Q48" s="7">
        <v>1</v>
      </c>
      <c r="R48" s="7"/>
      <c r="S48" s="7">
        <v>1</v>
      </c>
      <c r="T48" s="7"/>
      <c r="U48" s="7">
        <v>1</v>
      </c>
      <c r="V48" s="7"/>
      <c r="W48" s="7">
        <v>1</v>
      </c>
      <c r="X48" s="7"/>
      <c r="Y48" s="7">
        <v>1</v>
      </c>
      <c r="Z48" s="7"/>
      <c r="AA48" s="8" t="s">
        <v>30</v>
      </c>
      <c r="AB48" s="7" t="s">
        <v>31</v>
      </c>
      <c r="AC48" s="7"/>
      <c r="AD48" s="9"/>
      <c r="AE48" s="10"/>
      <c r="AF48" s="10"/>
      <c r="AG48" s="10"/>
    </row>
    <row r="49" spans="1:33" ht="45" x14ac:dyDescent="0.2">
      <c r="A49" s="75"/>
      <c r="B49" s="13" t="s">
        <v>55</v>
      </c>
      <c r="C49" s="6"/>
      <c r="D49" s="7"/>
      <c r="E49" s="7">
        <v>1</v>
      </c>
      <c r="F49" s="7"/>
      <c r="G49" s="7">
        <v>1</v>
      </c>
      <c r="H49" s="7"/>
      <c r="I49" s="7"/>
      <c r="J49" s="7"/>
      <c r="K49" s="7">
        <v>1</v>
      </c>
      <c r="L49" s="7"/>
      <c r="M49" s="7">
        <v>1</v>
      </c>
      <c r="N49" s="7"/>
      <c r="O49" s="7"/>
      <c r="P49" s="7"/>
      <c r="Q49" s="7">
        <v>1</v>
      </c>
      <c r="R49" s="7"/>
      <c r="S49" s="7">
        <v>1</v>
      </c>
      <c r="T49" s="7"/>
      <c r="U49" s="7"/>
      <c r="V49" s="7"/>
      <c r="W49" s="7">
        <v>1</v>
      </c>
      <c r="X49" s="7"/>
      <c r="Y49" s="7">
        <v>1</v>
      </c>
      <c r="Z49" s="7"/>
      <c r="AA49" s="8" t="s">
        <v>30</v>
      </c>
      <c r="AB49" s="7" t="s">
        <v>31</v>
      </c>
      <c r="AC49" s="7"/>
      <c r="AD49" s="12"/>
      <c r="AE49" s="10"/>
      <c r="AF49" s="10"/>
      <c r="AG49" s="10"/>
    </row>
    <row r="50" spans="1:33" ht="33.75" x14ac:dyDescent="0.2">
      <c r="A50" s="75"/>
      <c r="B50" s="13" t="s">
        <v>56</v>
      </c>
      <c r="C50" s="6"/>
      <c r="D50" s="7"/>
      <c r="E50" s="7"/>
      <c r="F50" s="7"/>
      <c r="G50" s="7"/>
      <c r="H50" s="7"/>
      <c r="I50" s="7">
        <v>1</v>
      </c>
      <c r="J50" s="7"/>
      <c r="K50" s="7"/>
      <c r="L50" s="7"/>
      <c r="M50" s="7"/>
      <c r="N50" s="7"/>
      <c r="O50" s="7">
        <v>1</v>
      </c>
      <c r="P50" s="7"/>
      <c r="Q50" s="7"/>
      <c r="R50" s="7"/>
      <c r="S50" s="7"/>
      <c r="T50" s="7"/>
      <c r="U50" s="7">
        <v>1</v>
      </c>
      <c r="V50" s="7"/>
      <c r="W50" s="7"/>
      <c r="X50" s="7"/>
      <c r="Y50" s="7"/>
      <c r="Z50" s="7"/>
      <c r="AA50" s="8" t="s">
        <v>30</v>
      </c>
      <c r="AB50" s="7" t="s">
        <v>31</v>
      </c>
      <c r="AC50" s="7"/>
      <c r="AD50" s="9"/>
      <c r="AE50" s="10"/>
      <c r="AF50" s="10"/>
      <c r="AG50" s="10"/>
    </row>
    <row r="51" spans="1:33" ht="33.75" x14ac:dyDescent="0.2">
      <c r="A51" s="75"/>
      <c r="B51" s="13" t="s">
        <v>57</v>
      </c>
      <c r="C51" s="6"/>
      <c r="D51" s="7"/>
      <c r="E51" s="7">
        <v>1</v>
      </c>
      <c r="F51" s="7"/>
      <c r="G51" s="7"/>
      <c r="H51" s="7"/>
      <c r="I51" s="7">
        <v>1</v>
      </c>
      <c r="J51" s="7"/>
      <c r="K51" s="7"/>
      <c r="L51" s="7"/>
      <c r="M51" s="7"/>
      <c r="N51" s="7"/>
      <c r="O51" s="7">
        <v>1</v>
      </c>
      <c r="P51" s="7"/>
      <c r="Q51" s="7"/>
      <c r="R51" s="7"/>
      <c r="S51" s="7"/>
      <c r="T51" s="7"/>
      <c r="U51" s="7">
        <v>1</v>
      </c>
      <c r="V51" s="7"/>
      <c r="W51" s="7"/>
      <c r="X51" s="7"/>
      <c r="Y51" s="7"/>
      <c r="Z51" s="7"/>
      <c r="AA51" s="8" t="s">
        <v>30</v>
      </c>
      <c r="AB51" s="7" t="s">
        <v>31</v>
      </c>
      <c r="AC51" s="7"/>
      <c r="AD51" s="12"/>
      <c r="AE51" s="10"/>
      <c r="AF51" s="10"/>
      <c r="AG51" s="10"/>
    </row>
    <row r="52" spans="1:33" ht="22.5" x14ac:dyDescent="0.2">
      <c r="A52" s="75"/>
      <c r="B52" s="13" t="s">
        <v>58</v>
      </c>
      <c r="C52" s="6"/>
      <c r="D52" s="7"/>
      <c r="E52" s="7">
        <v>1</v>
      </c>
      <c r="F52" s="7"/>
      <c r="G52" s="7"/>
      <c r="H52" s="7"/>
      <c r="I52" s="7"/>
      <c r="J52" s="7"/>
      <c r="K52" s="7"/>
      <c r="L52" s="7"/>
      <c r="M52" s="7"/>
      <c r="N52" s="7"/>
      <c r="O52" s="7"/>
      <c r="P52" s="7"/>
      <c r="Q52" s="7"/>
      <c r="R52" s="7"/>
      <c r="S52" s="7"/>
      <c r="T52" s="7"/>
      <c r="U52" s="7"/>
      <c r="V52" s="7"/>
      <c r="W52" s="7"/>
      <c r="X52" s="7"/>
      <c r="Y52" s="7"/>
      <c r="Z52" s="7"/>
      <c r="AA52" s="8" t="s">
        <v>30</v>
      </c>
      <c r="AB52" s="7" t="s">
        <v>31</v>
      </c>
      <c r="AC52" s="7"/>
      <c r="AD52" s="9"/>
      <c r="AE52" s="10"/>
      <c r="AF52" s="10"/>
      <c r="AG52" s="10"/>
    </row>
    <row r="53" spans="1:33" ht="22.5" x14ac:dyDescent="0.2">
      <c r="A53" s="75"/>
      <c r="B53" s="13" t="s">
        <v>98</v>
      </c>
      <c r="C53" s="6">
        <v>1</v>
      </c>
      <c r="D53" s="7"/>
      <c r="E53" s="7"/>
      <c r="F53" s="7"/>
      <c r="G53" s="7"/>
      <c r="H53" s="7"/>
      <c r="I53" s="7"/>
      <c r="J53" s="7"/>
      <c r="K53" s="7"/>
      <c r="L53" s="7"/>
      <c r="M53" s="7">
        <v>1</v>
      </c>
      <c r="N53" s="7"/>
      <c r="O53" s="7"/>
      <c r="P53" s="7"/>
      <c r="Q53" s="7"/>
      <c r="R53" s="7"/>
      <c r="S53" s="7"/>
      <c r="T53" s="7"/>
      <c r="U53" s="7"/>
      <c r="V53" s="7"/>
      <c r="W53" s="7"/>
      <c r="X53" s="7"/>
      <c r="Y53" s="7"/>
      <c r="Z53" s="7"/>
      <c r="AA53" s="8" t="s">
        <v>30</v>
      </c>
      <c r="AB53" s="7" t="s">
        <v>31</v>
      </c>
      <c r="AC53" s="7"/>
      <c r="AD53" s="9"/>
      <c r="AE53" s="10"/>
      <c r="AF53" s="10"/>
      <c r="AG53" s="10"/>
    </row>
    <row r="54" spans="1:33" ht="33.75" x14ac:dyDescent="0.2">
      <c r="A54" s="75"/>
      <c r="B54" s="13" t="s">
        <v>59</v>
      </c>
      <c r="C54" s="6"/>
      <c r="D54" s="7"/>
      <c r="E54" s="7"/>
      <c r="F54" s="7"/>
      <c r="G54" s="7"/>
      <c r="H54" s="7"/>
      <c r="I54" s="7"/>
      <c r="J54" s="7">
        <v>1</v>
      </c>
      <c r="K54" s="7">
        <v>1</v>
      </c>
      <c r="L54" s="7"/>
      <c r="M54" s="7"/>
      <c r="N54" s="7"/>
      <c r="O54" s="7"/>
      <c r="P54" s="7"/>
      <c r="Q54" s="7"/>
      <c r="R54" s="7"/>
      <c r="S54" s="7"/>
      <c r="T54" s="7"/>
      <c r="U54" s="7"/>
      <c r="V54" s="7"/>
      <c r="W54" s="7"/>
      <c r="X54" s="7"/>
      <c r="Y54" s="7"/>
      <c r="Z54" s="7"/>
      <c r="AA54" s="8" t="s">
        <v>30</v>
      </c>
      <c r="AB54" s="7"/>
      <c r="AC54" s="7" t="s">
        <v>31</v>
      </c>
      <c r="AD54" s="12"/>
      <c r="AE54" s="10"/>
      <c r="AF54" s="10"/>
      <c r="AG54" s="10"/>
    </row>
    <row r="55" spans="1:33" ht="22.5" x14ac:dyDescent="0.2">
      <c r="A55" s="75"/>
      <c r="B55" s="13" t="s">
        <v>99</v>
      </c>
      <c r="C55" s="6"/>
      <c r="D55" s="7"/>
      <c r="E55" s="7"/>
      <c r="F55" s="7"/>
      <c r="G55" s="7">
        <v>1</v>
      </c>
      <c r="H55" s="7"/>
      <c r="I55" s="7"/>
      <c r="J55" s="7"/>
      <c r="K55" s="7"/>
      <c r="L55" s="7"/>
      <c r="M55" s="7"/>
      <c r="N55" s="7"/>
      <c r="O55" s="7"/>
      <c r="P55" s="7"/>
      <c r="Q55" s="7"/>
      <c r="R55" s="7"/>
      <c r="S55" s="7"/>
      <c r="T55" s="7"/>
      <c r="U55" s="7"/>
      <c r="V55" s="7"/>
      <c r="W55" s="7"/>
      <c r="X55" s="7"/>
      <c r="Y55" s="7"/>
      <c r="Z55" s="7"/>
      <c r="AA55" s="8" t="s">
        <v>30</v>
      </c>
      <c r="AB55" s="7" t="s">
        <v>31</v>
      </c>
      <c r="AC55" s="7"/>
      <c r="AD55" s="9"/>
      <c r="AE55" s="10"/>
      <c r="AF55" s="10"/>
      <c r="AG55" s="10"/>
    </row>
    <row r="56" spans="1:33" ht="22.5" x14ac:dyDescent="0.2">
      <c r="A56" s="75"/>
      <c r="B56" s="13" t="s">
        <v>60</v>
      </c>
      <c r="C56" s="6"/>
      <c r="D56" s="7"/>
      <c r="E56" s="7"/>
      <c r="F56" s="7"/>
      <c r="G56" s="7">
        <v>1</v>
      </c>
      <c r="H56" s="7"/>
      <c r="I56" s="7"/>
      <c r="J56" s="7"/>
      <c r="K56" s="7"/>
      <c r="L56" s="7"/>
      <c r="M56" s="7"/>
      <c r="N56" s="7"/>
      <c r="O56" s="7"/>
      <c r="P56" s="7"/>
      <c r="Q56" s="7"/>
      <c r="R56" s="7"/>
      <c r="S56" s="7">
        <v>1</v>
      </c>
      <c r="T56" s="7"/>
      <c r="U56" s="7"/>
      <c r="V56" s="7"/>
      <c r="W56" s="7"/>
      <c r="X56" s="7"/>
      <c r="Y56" s="7"/>
      <c r="Z56" s="7"/>
      <c r="AA56" s="8" t="s">
        <v>30</v>
      </c>
      <c r="AB56" s="7" t="s">
        <v>31</v>
      </c>
      <c r="AC56" s="7"/>
      <c r="AD56" s="35"/>
      <c r="AE56" s="10"/>
      <c r="AF56" s="10"/>
      <c r="AG56" s="10"/>
    </row>
    <row r="57" spans="1:33" ht="22.5" x14ac:dyDescent="0.2">
      <c r="A57" s="75"/>
      <c r="B57" s="13" t="s">
        <v>100</v>
      </c>
      <c r="C57" s="6"/>
      <c r="D57" s="7"/>
      <c r="E57" s="7"/>
      <c r="F57" s="7"/>
      <c r="G57" s="7">
        <v>1</v>
      </c>
      <c r="H57" s="7"/>
      <c r="I57" s="7"/>
      <c r="J57" s="7"/>
      <c r="K57" s="7"/>
      <c r="L57" s="7"/>
      <c r="M57" s="7"/>
      <c r="N57" s="7"/>
      <c r="O57" s="7"/>
      <c r="P57" s="7"/>
      <c r="Q57" s="7"/>
      <c r="R57" s="7"/>
      <c r="S57" s="7">
        <v>1</v>
      </c>
      <c r="T57" s="7"/>
      <c r="U57" s="7"/>
      <c r="V57" s="7"/>
      <c r="W57" s="7"/>
      <c r="X57" s="7"/>
      <c r="Y57" s="7"/>
      <c r="Z57" s="7"/>
      <c r="AA57" s="8" t="s">
        <v>30</v>
      </c>
      <c r="AB57" s="7"/>
      <c r="AC57" s="7" t="s">
        <v>31</v>
      </c>
      <c r="AD57" s="12"/>
      <c r="AE57" s="10"/>
      <c r="AF57" s="10"/>
      <c r="AG57" s="10"/>
    </row>
    <row r="58" spans="1:33" ht="22.5" x14ac:dyDescent="0.2">
      <c r="A58" s="75"/>
      <c r="B58" s="13" t="s">
        <v>61</v>
      </c>
      <c r="C58" s="6">
        <v>1</v>
      </c>
      <c r="D58" s="7"/>
      <c r="E58" s="7">
        <v>1</v>
      </c>
      <c r="F58" s="7"/>
      <c r="G58" s="7">
        <v>1</v>
      </c>
      <c r="H58" s="7"/>
      <c r="I58" s="7">
        <v>1</v>
      </c>
      <c r="J58" s="7"/>
      <c r="K58" s="7">
        <v>1</v>
      </c>
      <c r="L58" s="7"/>
      <c r="M58" s="7">
        <v>1</v>
      </c>
      <c r="N58" s="7"/>
      <c r="O58" s="7">
        <v>1</v>
      </c>
      <c r="P58" s="7"/>
      <c r="Q58" s="7">
        <v>1</v>
      </c>
      <c r="R58" s="7"/>
      <c r="S58" s="7">
        <v>1</v>
      </c>
      <c r="T58" s="7"/>
      <c r="U58" s="7">
        <v>1</v>
      </c>
      <c r="V58" s="7"/>
      <c r="W58" s="7">
        <v>1</v>
      </c>
      <c r="X58" s="7"/>
      <c r="Y58" s="7">
        <v>1</v>
      </c>
      <c r="Z58" s="7"/>
      <c r="AA58" s="8" t="s">
        <v>30</v>
      </c>
      <c r="AB58" s="7" t="s">
        <v>31</v>
      </c>
      <c r="AC58" s="7"/>
      <c r="AD58" s="9"/>
      <c r="AE58" s="10"/>
      <c r="AF58" s="10"/>
      <c r="AG58" s="10"/>
    </row>
    <row r="59" spans="1:33" ht="22.5" x14ac:dyDescent="0.2">
      <c r="A59" s="75"/>
      <c r="B59" s="13" t="s">
        <v>101</v>
      </c>
      <c r="C59" s="6">
        <v>1</v>
      </c>
      <c r="D59" s="7"/>
      <c r="E59" s="7">
        <v>1</v>
      </c>
      <c r="F59" s="7"/>
      <c r="G59" s="7">
        <v>1</v>
      </c>
      <c r="H59" s="7"/>
      <c r="I59" s="7">
        <v>1</v>
      </c>
      <c r="J59" s="7"/>
      <c r="K59" s="7">
        <v>1</v>
      </c>
      <c r="L59" s="7"/>
      <c r="M59" s="7">
        <v>1</v>
      </c>
      <c r="N59" s="7"/>
      <c r="O59" s="7">
        <v>1</v>
      </c>
      <c r="P59" s="7"/>
      <c r="Q59" s="7">
        <v>1</v>
      </c>
      <c r="R59" s="7"/>
      <c r="S59" s="7">
        <v>1</v>
      </c>
      <c r="T59" s="7"/>
      <c r="U59" s="7">
        <v>1</v>
      </c>
      <c r="V59" s="7"/>
      <c r="W59" s="7">
        <v>1</v>
      </c>
      <c r="X59" s="7"/>
      <c r="Y59" s="7">
        <v>1</v>
      </c>
      <c r="Z59" s="7"/>
      <c r="AA59" s="8" t="s">
        <v>30</v>
      </c>
      <c r="AB59" s="7" t="s">
        <v>31</v>
      </c>
      <c r="AC59" s="7"/>
      <c r="AD59" s="9"/>
      <c r="AE59" s="10"/>
      <c r="AF59" s="10"/>
      <c r="AG59" s="10"/>
    </row>
    <row r="60" spans="1:33" ht="45" customHeight="1" x14ac:dyDescent="0.2">
      <c r="A60" s="77"/>
      <c r="B60" s="13" t="s">
        <v>102</v>
      </c>
      <c r="C60" s="6">
        <v>1</v>
      </c>
      <c r="D60" s="7"/>
      <c r="E60" s="7"/>
      <c r="F60" s="7"/>
      <c r="G60" s="7"/>
      <c r="H60" s="7"/>
      <c r="I60" s="7"/>
      <c r="J60" s="7"/>
      <c r="K60" s="7"/>
      <c r="L60" s="7"/>
      <c r="M60" s="7"/>
      <c r="N60" s="7"/>
      <c r="O60" s="7">
        <v>1</v>
      </c>
      <c r="P60" s="7"/>
      <c r="Q60" s="7"/>
      <c r="R60" s="7"/>
      <c r="S60" s="7"/>
      <c r="T60" s="7"/>
      <c r="U60" s="7"/>
      <c r="V60" s="7"/>
      <c r="W60" s="7"/>
      <c r="X60" s="7"/>
      <c r="Y60" s="7">
        <v>1</v>
      </c>
      <c r="Z60" s="7"/>
      <c r="AA60" s="8" t="s">
        <v>30</v>
      </c>
      <c r="AB60" s="7" t="s">
        <v>31</v>
      </c>
      <c r="AC60" s="7"/>
      <c r="AD60" s="9"/>
      <c r="AE60" s="10"/>
      <c r="AF60" s="10"/>
      <c r="AG60" s="10"/>
    </row>
    <row r="61" spans="1:33" ht="22.5" x14ac:dyDescent="0.2">
      <c r="A61" s="78" t="s">
        <v>62</v>
      </c>
      <c r="B61" s="14" t="s">
        <v>103</v>
      </c>
      <c r="C61" s="6">
        <v>1</v>
      </c>
      <c r="D61" s="7"/>
      <c r="E61" s="7">
        <v>1</v>
      </c>
      <c r="F61" s="7"/>
      <c r="G61" s="7">
        <v>1</v>
      </c>
      <c r="H61" s="7"/>
      <c r="I61" s="7">
        <v>1</v>
      </c>
      <c r="J61" s="7"/>
      <c r="K61" s="7">
        <v>1</v>
      </c>
      <c r="L61" s="7"/>
      <c r="M61" s="7">
        <v>1</v>
      </c>
      <c r="N61" s="7"/>
      <c r="O61" s="7">
        <v>1</v>
      </c>
      <c r="P61" s="7"/>
      <c r="Q61" s="7">
        <v>1</v>
      </c>
      <c r="R61" s="7"/>
      <c r="S61" s="7">
        <v>1</v>
      </c>
      <c r="T61" s="7"/>
      <c r="U61" s="7">
        <v>1</v>
      </c>
      <c r="V61" s="7"/>
      <c r="W61" s="7">
        <v>1</v>
      </c>
      <c r="X61" s="7"/>
      <c r="Y61" s="7">
        <v>1</v>
      </c>
      <c r="Z61" s="7"/>
      <c r="AA61" s="8" t="s">
        <v>30</v>
      </c>
      <c r="AB61" s="7" t="s">
        <v>31</v>
      </c>
      <c r="AC61" s="7"/>
      <c r="AD61" s="9"/>
      <c r="AE61" s="10"/>
      <c r="AF61" s="10"/>
      <c r="AG61" s="10"/>
    </row>
    <row r="62" spans="1:33" ht="22.5" x14ac:dyDescent="0.2">
      <c r="A62" s="75"/>
      <c r="B62" s="14" t="s">
        <v>63</v>
      </c>
      <c r="C62" s="6"/>
      <c r="D62" s="7"/>
      <c r="E62" s="7"/>
      <c r="F62" s="7"/>
      <c r="G62" s="7"/>
      <c r="H62" s="7"/>
      <c r="I62" s="7"/>
      <c r="J62" s="7"/>
      <c r="K62" s="7"/>
      <c r="L62" s="7"/>
      <c r="M62" s="7">
        <v>1</v>
      </c>
      <c r="N62" s="7"/>
      <c r="O62" s="7"/>
      <c r="P62" s="7"/>
      <c r="Q62" s="7"/>
      <c r="R62" s="7"/>
      <c r="S62" s="7"/>
      <c r="T62" s="7"/>
      <c r="U62" s="7"/>
      <c r="V62" s="7"/>
      <c r="W62" s="7"/>
      <c r="X62" s="7"/>
      <c r="Y62" s="7">
        <v>1</v>
      </c>
      <c r="Z62" s="7"/>
      <c r="AA62" s="8" t="s">
        <v>30</v>
      </c>
      <c r="AB62" s="7" t="s">
        <v>31</v>
      </c>
      <c r="AC62" s="7"/>
      <c r="AD62" s="9"/>
      <c r="AE62" s="10"/>
      <c r="AF62" s="10"/>
      <c r="AG62" s="10"/>
    </row>
    <row r="63" spans="1:33" ht="22.5" x14ac:dyDescent="0.2">
      <c r="A63" s="79" t="s">
        <v>64</v>
      </c>
      <c r="B63" s="13" t="s">
        <v>104</v>
      </c>
      <c r="C63" s="6">
        <v>1</v>
      </c>
      <c r="D63" s="7"/>
      <c r="E63" s="7">
        <v>1</v>
      </c>
      <c r="F63" s="7"/>
      <c r="G63" s="7">
        <v>1</v>
      </c>
      <c r="H63" s="7"/>
      <c r="I63" s="7">
        <v>1</v>
      </c>
      <c r="J63" s="7"/>
      <c r="K63" s="7">
        <v>1</v>
      </c>
      <c r="L63" s="7"/>
      <c r="M63" s="7">
        <v>1</v>
      </c>
      <c r="N63" s="7"/>
      <c r="O63" s="7">
        <v>1</v>
      </c>
      <c r="P63" s="7"/>
      <c r="Q63" s="7">
        <v>1</v>
      </c>
      <c r="R63" s="7"/>
      <c r="S63" s="7">
        <v>1</v>
      </c>
      <c r="T63" s="7"/>
      <c r="U63" s="7">
        <v>1</v>
      </c>
      <c r="V63" s="7"/>
      <c r="W63" s="7">
        <v>1</v>
      </c>
      <c r="X63" s="7"/>
      <c r="Y63" s="7">
        <v>1</v>
      </c>
      <c r="Z63" s="7"/>
      <c r="AA63" s="8" t="s">
        <v>30</v>
      </c>
      <c r="AB63" s="7" t="s">
        <v>31</v>
      </c>
      <c r="AC63" s="7"/>
      <c r="AD63" s="9"/>
      <c r="AE63" s="10"/>
      <c r="AF63" s="10"/>
      <c r="AG63" s="10"/>
    </row>
    <row r="64" spans="1:33" ht="22.5" x14ac:dyDescent="0.2">
      <c r="A64" s="75"/>
      <c r="B64" s="13" t="s">
        <v>65</v>
      </c>
      <c r="C64" s="6">
        <v>1</v>
      </c>
      <c r="D64" s="7"/>
      <c r="E64" s="7">
        <v>1</v>
      </c>
      <c r="F64" s="7"/>
      <c r="G64" s="7">
        <v>1</v>
      </c>
      <c r="H64" s="7"/>
      <c r="I64" s="7">
        <v>1</v>
      </c>
      <c r="J64" s="7"/>
      <c r="K64" s="7">
        <v>1</v>
      </c>
      <c r="L64" s="7"/>
      <c r="M64" s="7">
        <v>1</v>
      </c>
      <c r="N64" s="7"/>
      <c r="O64" s="7">
        <v>1</v>
      </c>
      <c r="P64" s="7"/>
      <c r="Q64" s="7"/>
      <c r="R64" s="7"/>
      <c r="S64" s="7">
        <v>1</v>
      </c>
      <c r="T64" s="7"/>
      <c r="U64" s="7"/>
      <c r="V64" s="7"/>
      <c r="W64" s="7">
        <v>1</v>
      </c>
      <c r="X64" s="7"/>
      <c r="Y64" s="7">
        <v>1</v>
      </c>
      <c r="Z64" s="7"/>
      <c r="AA64" s="8" t="s">
        <v>30</v>
      </c>
      <c r="AB64" s="7" t="s">
        <v>31</v>
      </c>
      <c r="AC64" s="7"/>
      <c r="AD64" s="9"/>
      <c r="AE64" s="10"/>
      <c r="AF64" s="10"/>
      <c r="AG64" s="10"/>
    </row>
    <row r="65" spans="1:33" ht="75" customHeight="1" x14ac:dyDescent="0.2">
      <c r="A65" s="80" t="s">
        <v>66</v>
      </c>
      <c r="B65" s="81"/>
      <c r="C65" s="15">
        <f t="shared" ref="C65:Z65" si="0">SUM(C13:C64)</f>
        <v>9</v>
      </c>
      <c r="D65" s="7">
        <f t="shared" si="0"/>
        <v>1</v>
      </c>
      <c r="E65" s="7">
        <f t="shared" si="0"/>
        <v>9</v>
      </c>
      <c r="F65" s="7">
        <f t="shared" si="0"/>
        <v>1</v>
      </c>
      <c r="G65" s="7">
        <f t="shared" si="0"/>
        <v>10</v>
      </c>
      <c r="H65" s="7">
        <f t="shared" si="0"/>
        <v>0</v>
      </c>
      <c r="I65" s="15">
        <f t="shared" si="0"/>
        <v>19</v>
      </c>
      <c r="J65" s="7">
        <f t="shared" si="0"/>
        <v>9</v>
      </c>
      <c r="K65" s="15">
        <f t="shared" si="0"/>
        <v>20</v>
      </c>
      <c r="L65" s="15">
        <f t="shared" si="0"/>
        <v>2</v>
      </c>
      <c r="M65" s="15">
        <f t="shared" si="0"/>
        <v>17</v>
      </c>
      <c r="N65" s="15">
        <f t="shared" si="0"/>
        <v>0</v>
      </c>
      <c r="O65" s="15">
        <f t="shared" si="0"/>
        <v>18</v>
      </c>
      <c r="P65" s="7">
        <f t="shared" si="0"/>
        <v>1</v>
      </c>
      <c r="Q65" s="15">
        <f t="shared" si="0"/>
        <v>13</v>
      </c>
      <c r="R65" s="7">
        <f t="shared" si="0"/>
        <v>0</v>
      </c>
      <c r="S65" s="7">
        <f t="shared" si="0"/>
        <v>17</v>
      </c>
      <c r="T65" s="15">
        <f t="shared" si="0"/>
        <v>0</v>
      </c>
      <c r="U65" s="15">
        <f t="shared" si="0"/>
        <v>14</v>
      </c>
      <c r="V65" s="15">
        <f t="shared" si="0"/>
        <v>0</v>
      </c>
      <c r="W65" s="15">
        <f t="shared" si="0"/>
        <v>13</v>
      </c>
      <c r="X65" s="15">
        <f t="shared" si="0"/>
        <v>0</v>
      </c>
      <c r="Y65" s="15">
        <f t="shared" si="0"/>
        <v>18</v>
      </c>
      <c r="Z65" s="7">
        <f t="shared" si="0"/>
        <v>0</v>
      </c>
      <c r="AA65" s="16"/>
      <c r="AB65" s="7"/>
      <c r="AC65" s="7"/>
      <c r="AD65" s="17"/>
      <c r="AE65" s="10"/>
      <c r="AF65" s="10"/>
      <c r="AG65" s="10"/>
    </row>
    <row r="66" spans="1:33" ht="21" customHeight="1" x14ac:dyDescent="0.2">
      <c r="A66" s="67" t="s">
        <v>67</v>
      </c>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50"/>
      <c r="AB66" s="18"/>
      <c r="AC66" s="18"/>
      <c r="AD66" s="17"/>
      <c r="AE66" s="10"/>
      <c r="AF66" s="10"/>
      <c r="AG66" s="10"/>
    </row>
    <row r="67" spans="1:33" ht="15" customHeight="1" x14ac:dyDescent="0.2">
      <c r="A67" s="69" t="s">
        <v>68</v>
      </c>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1"/>
      <c r="AE67" s="1"/>
      <c r="AF67" s="1"/>
      <c r="AG67" s="1"/>
    </row>
    <row r="68" spans="1:33" ht="8.25" customHeight="1" x14ac:dyDescent="0.2">
      <c r="A68" s="72"/>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50"/>
      <c r="AE68" s="1"/>
      <c r="AF68" s="1"/>
      <c r="AG68" s="1"/>
    </row>
    <row r="69" spans="1:33" ht="24" customHeight="1" x14ac:dyDescent="0.2">
      <c r="A69" s="129" t="s">
        <v>69</v>
      </c>
      <c r="B69" s="114"/>
      <c r="C69" s="130" t="s">
        <v>12</v>
      </c>
      <c r="D69" s="114"/>
      <c r="E69" s="131" t="s">
        <v>13</v>
      </c>
      <c r="F69" s="132"/>
      <c r="G69" s="130" t="s">
        <v>14</v>
      </c>
      <c r="H69" s="114"/>
      <c r="I69" s="130" t="s">
        <v>15</v>
      </c>
      <c r="J69" s="114"/>
      <c r="K69" s="130" t="s">
        <v>16</v>
      </c>
      <c r="L69" s="114"/>
      <c r="M69" s="130" t="s">
        <v>17</v>
      </c>
      <c r="N69" s="114"/>
      <c r="O69" s="130" t="s">
        <v>18</v>
      </c>
      <c r="P69" s="114"/>
      <c r="Q69" s="130" t="s">
        <v>19</v>
      </c>
      <c r="R69" s="114"/>
      <c r="S69" s="130" t="s">
        <v>20</v>
      </c>
      <c r="T69" s="114"/>
      <c r="U69" s="130" t="s">
        <v>21</v>
      </c>
      <c r="V69" s="114"/>
      <c r="W69" s="130" t="s">
        <v>22</v>
      </c>
      <c r="X69" s="114"/>
      <c r="Y69" s="130" t="s">
        <v>23</v>
      </c>
      <c r="Z69" s="114"/>
      <c r="AA69" s="133" t="s">
        <v>70</v>
      </c>
      <c r="AB69" s="134"/>
      <c r="AC69" s="134"/>
      <c r="AD69" s="135"/>
      <c r="AE69" s="1"/>
      <c r="AF69" s="1"/>
      <c r="AG69" s="1"/>
    </row>
    <row r="70" spans="1:33" ht="22.5" customHeight="1" x14ac:dyDescent="0.2">
      <c r="A70" s="64" t="s">
        <v>71</v>
      </c>
      <c r="B70" s="50"/>
      <c r="C70" s="19">
        <f>SUM(C65)</f>
        <v>9</v>
      </c>
      <c r="D70" s="19">
        <f t="shared" ref="D70:Z70" si="1">D65</f>
        <v>1</v>
      </c>
      <c r="E70" s="19">
        <f t="shared" si="1"/>
        <v>9</v>
      </c>
      <c r="F70" s="19">
        <f t="shared" si="1"/>
        <v>1</v>
      </c>
      <c r="G70" s="19">
        <f t="shared" si="1"/>
        <v>10</v>
      </c>
      <c r="H70" s="19">
        <f t="shared" si="1"/>
        <v>0</v>
      </c>
      <c r="I70" s="19">
        <f t="shared" si="1"/>
        <v>19</v>
      </c>
      <c r="J70" s="19">
        <f t="shared" si="1"/>
        <v>9</v>
      </c>
      <c r="K70" s="20">
        <f t="shared" si="1"/>
        <v>20</v>
      </c>
      <c r="L70" s="20">
        <f t="shared" si="1"/>
        <v>2</v>
      </c>
      <c r="M70" s="20">
        <f t="shared" si="1"/>
        <v>17</v>
      </c>
      <c r="N70" s="20">
        <f t="shared" si="1"/>
        <v>0</v>
      </c>
      <c r="O70" s="20">
        <f t="shared" si="1"/>
        <v>18</v>
      </c>
      <c r="P70" s="19">
        <f t="shared" si="1"/>
        <v>1</v>
      </c>
      <c r="Q70" s="20">
        <f t="shared" si="1"/>
        <v>13</v>
      </c>
      <c r="R70" s="20">
        <f t="shared" si="1"/>
        <v>0</v>
      </c>
      <c r="S70" s="20">
        <f t="shared" si="1"/>
        <v>17</v>
      </c>
      <c r="T70" s="20">
        <f t="shared" si="1"/>
        <v>0</v>
      </c>
      <c r="U70" s="20">
        <f t="shared" si="1"/>
        <v>14</v>
      </c>
      <c r="V70" s="20">
        <f t="shared" si="1"/>
        <v>0</v>
      </c>
      <c r="W70" s="20">
        <f t="shared" si="1"/>
        <v>13</v>
      </c>
      <c r="X70" s="20">
        <f t="shared" si="1"/>
        <v>0</v>
      </c>
      <c r="Y70" s="20">
        <f t="shared" si="1"/>
        <v>18</v>
      </c>
      <c r="Z70" s="20">
        <f t="shared" si="1"/>
        <v>0</v>
      </c>
      <c r="AA70" s="59">
        <f t="shared" ref="AA70:AB70" si="2">C70+E70+G70+I70+K70+M70+O70+Q70+S70+U70+W70+Y70</f>
        <v>177</v>
      </c>
      <c r="AB70" s="61">
        <f t="shared" si="2"/>
        <v>14</v>
      </c>
      <c r="AC70" s="54"/>
      <c r="AD70" s="21">
        <f>AB70/AA70</f>
        <v>7.909604519774012E-2</v>
      </c>
      <c r="AE70" s="1"/>
      <c r="AF70" s="1"/>
      <c r="AG70" s="1"/>
    </row>
    <row r="71" spans="1:33" ht="18" customHeight="1" x14ac:dyDescent="0.2">
      <c r="A71" s="64" t="s">
        <v>72</v>
      </c>
      <c r="B71" s="50"/>
      <c r="C71" s="65">
        <f>D70/C70</f>
        <v>0.1111111111111111</v>
      </c>
      <c r="D71" s="50"/>
      <c r="E71" s="65">
        <f>F70/E70</f>
        <v>0.1111111111111111</v>
      </c>
      <c r="F71" s="50"/>
      <c r="G71" s="65">
        <f>H70/G70</f>
        <v>0</v>
      </c>
      <c r="H71" s="50"/>
      <c r="I71" s="65">
        <f>J70/I70</f>
        <v>0.47368421052631576</v>
      </c>
      <c r="J71" s="50"/>
      <c r="K71" s="65">
        <f>L70/K70</f>
        <v>0.1</v>
      </c>
      <c r="L71" s="50"/>
      <c r="M71" s="65">
        <f>N70/M70</f>
        <v>0</v>
      </c>
      <c r="N71" s="50"/>
      <c r="O71" s="65">
        <f>P70/O70</f>
        <v>5.5555555555555552E-2</v>
      </c>
      <c r="P71" s="50"/>
      <c r="Q71" s="22">
        <f>R70/Q70</f>
        <v>0</v>
      </c>
      <c r="R71" s="23"/>
      <c r="S71" s="65">
        <f>T70/S70</f>
        <v>0</v>
      </c>
      <c r="T71" s="50"/>
      <c r="U71" s="65">
        <f>V70/U70</f>
        <v>0</v>
      </c>
      <c r="V71" s="50"/>
      <c r="W71" s="65">
        <f>X70/W70</f>
        <v>0</v>
      </c>
      <c r="X71" s="50"/>
      <c r="Y71" s="65">
        <f>Z70/Y70</f>
        <v>0</v>
      </c>
      <c r="Z71" s="50"/>
      <c r="AA71" s="60"/>
      <c r="AB71" s="62"/>
      <c r="AC71" s="63"/>
      <c r="AD71" s="24"/>
      <c r="AE71" s="1"/>
      <c r="AF71" s="1"/>
      <c r="AG71" s="1"/>
    </row>
    <row r="72" spans="1:33" ht="23.25" customHeight="1" x14ac:dyDescent="0.2">
      <c r="A72" s="66" t="s">
        <v>73</v>
      </c>
      <c r="B72" s="50"/>
      <c r="C72" s="49">
        <v>0.9</v>
      </c>
      <c r="D72" s="50"/>
      <c r="E72" s="49">
        <v>0.9</v>
      </c>
      <c r="F72" s="50"/>
      <c r="G72" s="49">
        <v>0.9</v>
      </c>
      <c r="H72" s="50"/>
      <c r="I72" s="49">
        <v>0.9</v>
      </c>
      <c r="J72" s="50"/>
      <c r="K72" s="49">
        <v>0.9</v>
      </c>
      <c r="L72" s="50"/>
      <c r="M72" s="49">
        <v>0.9</v>
      </c>
      <c r="N72" s="50"/>
      <c r="O72" s="49">
        <v>0.9</v>
      </c>
      <c r="P72" s="50"/>
      <c r="Q72" s="49">
        <v>0.9</v>
      </c>
      <c r="R72" s="50"/>
      <c r="S72" s="49">
        <v>0.9</v>
      </c>
      <c r="T72" s="50"/>
      <c r="U72" s="49">
        <v>0.9</v>
      </c>
      <c r="V72" s="50"/>
      <c r="W72" s="49">
        <v>0.9</v>
      </c>
      <c r="X72" s="50"/>
      <c r="Y72" s="49">
        <v>0.9</v>
      </c>
      <c r="Z72" s="50"/>
      <c r="AA72" s="25" t="s">
        <v>74</v>
      </c>
      <c r="AB72" s="51" t="s">
        <v>75</v>
      </c>
      <c r="AC72" s="50"/>
      <c r="AD72" s="26">
        <v>0.9</v>
      </c>
      <c r="AE72" s="1"/>
      <c r="AF72" s="1"/>
      <c r="AG72" s="1"/>
    </row>
    <row r="73" spans="1:33" ht="12" customHeight="1" x14ac:dyDescent="0.2">
      <c r="A73" s="52"/>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4"/>
      <c r="AE73" s="1"/>
      <c r="AF73" s="1"/>
      <c r="AG73" s="1"/>
    </row>
    <row r="74" spans="1:33" ht="12" customHeight="1" x14ac:dyDescent="0.2">
      <c r="A74" s="55"/>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7"/>
      <c r="AE74" s="1"/>
      <c r="AF74" s="1"/>
      <c r="AG74" s="1"/>
    </row>
    <row r="75" spans="1:33" ht="12" customHeight="1" x14ac:dyDescent="0.2">
      <c r="A75" s="55"/>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7"/>
      <c r="AE75" s="1"/>
      <c r="AF75" s="1"/>
      <c r="AG75" s="1"/>
    </row>
    <row r="76" spans="1:33" ht="12" customHeight="1" x14ac:dyDescent="0.2">
      <c r="A76" s="55"/>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7"/>
      <c r="AE76" s="1"/>
      <c r="AF76" s="1"/>
      <c r="AG76" s="1"/>
    </row>
    <row r="77" spans="1:33" ht="12" customHeight="1" x14ac:dyDescent="0.2">
      <c r="A77" s="55"/>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7"/>
      <c r="AE77" s="1"/>
      <c r="AF77" s="1"/>
      <c r="AG77" s="1"/>
    </row>
    <row r="78" spans="1:33" ht="12" customHeight="1" x14ac:dyDescent="0.2">
      <c r="A78" s="55"/>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7"/>
      <c r="AE78" s="1"/>
      <c r="AF78" s="1"/>
      <c r="AG78" s="1"/>
    </row>
    <row r="79" spans="1:33" ht="12" customHeight="1" x14ac:dyDescent="0.2">
      <c r="A79" s="55"/>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7"/>
      <c r="AE79" s="1"/>
      <c r="AF79" s="1"/>
      <c r="AG79" s="1"/>
    </row>
    <row r="80" spans="1:33" ht="12" customHeight="1" x14ac:dyDescent="0.2">
      <c r="A80" s="55"/>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7"/>
      <c r="AE80" s="1"/>
      <c r="AF80" s="1"/>
      <c r="AG80" s="1"/>
    </row>
    <row r="81" spans="1:33" ht="12" customHeight="1" x14ac:dyDescent="0.2">
      <c r="A81" s="55"/>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7"/>
      <c r="AE81" s="1"/>
      <c r="AF81" s="1"/>
      <c r="AG81" s="1"/>
    </row>
    <row r="82" spans="1:33" ht="12" customHeight="1" x14ac:dyDescent="0.2">
      <c r="A82" s="55"/>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7"/>
      <c r="AE82" s="1"/>
      <c r="AF82" s="1"/>
      <c r="AG82" s="1"/>
    </row>
    <row r="83" spans="1:33" ht="12" customHeight="1" x14ac:dyDescent="0.2">
      <c r="A83" s="55"/>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7"/>
      <c r="AE83" s="1"/>
      <c r="AF83" s="1"/>
      <c r="AG83" s="1"/>
    </row>
    <row r="84" spans="1:33" ht="12" customHeight="1" x14ac:dyDescent="0.2">
      <c r="A84" s="55"/>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7"/>
      <c r="AE84" s="1"/>
      <c r="AF84" s="1"/>
      <c r="AG84" s="1"/>
    </row>
    <row r="85" spans="1:33" ht="12" customHeight="1" x14ac:dyDescent="0.2">
      <c r="A85" s="55"/>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7"/>
      <c r="AE85" s="1"/>
      <c r="AF85" s="1"/>
      <c r="AG85" s="1"/>
    </row>
    <row r="86" spans="1:33" ht="12" customHeight="1" x14ac:dyDescent="0.2">
      <c r="A86" s="55"/>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7"/>
      <c r="AE86" s="1"/>
      <c r="AF86" s="1"/>
      <c r="AG86" s="1"/>
    </row>
    <row r="87" spans="1:33" ht="12" customHeight="1" x14ac:dyDescent="0.2">
      <c r="A87" s="5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7"/>
      <c r="AE87" s="1"/>
      <c r="AF87" s="1"/>
      <c r="AG87" s="1"/>
    </row>
    <row r="88" spans="1:33" ht="12" customHeight="1" x14ac:dyDescent="0.2">
      <c r="A88" s="55"/>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7"/>
      <c r="AE88" s="1"/>
      <c r="AF88" s="1"/>
      <c r="AG88" s="1"/>
    </row>
    <row r="89" spans="1:33" ht="12" customHeight="1" x14ac:dyDescent="0.2">
      <c r="A89" s="55"/>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7"/>
      <c r="AE89" s="1"/>
      <c r="AF89" s="1"/>
      <c r="AG89" s="1"/>
    </row>
    <row r="90" spans="1:33" ht="33" customHeight="1" x14ac:dyDescent="0.2">
      <c r="A90" s="55"/>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7"/>
      <c r="AE90" s="1"/>
      <c r="AF90" s="1"/>
      <c r="AG90" s="1"/>
    </row>
    <row r="91" spans="1:33" ht="26.25" customHeight="1" x14ac:dyDescent="0.25">
      <c r="A91" s="1"/>
      <c r="B91" s="58"/>
      <c r="C91" s="53"/>
      <c r="D91" s="53"/>
      <c r="E91" s="53"/>
      <c r="F91" s="53"/>
      <c r="G91" s="53"/>
      <c r="H91" s="53"/>
      <c r="I91" s="53"/>
      <c r="J91" s="1"/>
      <c r="K91" s="1"/>
      <c r="L91" s="1"/>
      <c r="M91" s="1"/>
      <c r="N91" s="1"/>
      <c r="O91" s="1"/>
      <c r="P91" s="1"/>
      <c r="Q91" s="1"/>
      <c r="R91" s="1"/>
      <c r="S91" s="1"/>
      <c r="T91" s="1"/>
      <c r="U91" s="1"/>
      <c r="V91" s="1"/>
      <c r="W91" s="1"/>
      <c r="X91" s="1"/>
      <c r="Y91" s="1"/>
      <c r="Z91" s="1"/>
      <c r="AA91" s="27"/>
      <c r="AB91" s="27"/>
      <c r="AC91" s="27"/>
      <c r="AD91" s="28"/>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27"/>
      <c r="AB92" s="27"/>
      <c r="AC92" s="27"/>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27"/>
      <c r="AB93" s="27"/>
      <c r="AC93" s="27"/>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27"/>
      <c r="AB94" s="27"/>
      <c r="AC94" s="27"/>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27"/>
      <c r="AB95" s="27"/>
      <c r="AC95" s="27"/>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27"/>
      <c r="AB96" s="27"/>
      <c r="AC96" s="27"/>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27"/>
      <c r="AB97" s="27"/>
      <c r="AC97" s="27"/>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27"/>
      <c r="AB98" s="27"/>
      <c r="AC98" s="27"/>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27"/>
      <c r="AB99" s="27"/>
      <c r="AC99" s="27"/>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27"/>
      <c r="AB100" s="27"/>
      <c r="AC100" s="27"/>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27"/>
      <c r="AB101" s="27"/>
      <c r="AC101" s="27"/>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27"/>
      <c r="AB102" s="27"/>
      <c r="AC102" s="27"/>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27"/>
      <c r="AB103" s="27"/>
      <c r="AC103" s="27"/>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27"/>
      <c r="AB104" s="27"/>
      <c r="AC104" s="27"/>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27"/>
      <c r="AB105" s="27"/>
      <c r="AC105" s="27"/>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27"/>
      <c r="AB106" s="27"/>
      <c r="AC106" s="27"/>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27"/>
      <c r="AB107" s="27"/>
      <c r="AC107" s="27"/>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27"/>
      <c r="AB108" s="27"/>
      <c r="AC108" s="27"/>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27"/>
      <c r="AB109" s="27"/>
      <c r="AC109" s="27"/>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27"/>
      <c r="AB110" s="27"/>
      <c r="AC110" s="27"/>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27"/>
      <c r="AB111" s="27"/>
      <c r="AC111" s="27"/>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27"/>
      <c r="AB112" s="27"/>
      <c r="AC112" s="27"/>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27"/>
      <c r="AB113" s="27"/>
      <c r="AC113" s="27"/>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27"/>
      <c r="AB114" s="27"/>
      <c r="AC114" s="27"/>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27"/>
      <c r="AB115" s="27"/>
      <c r="AC115" s="27"/>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27"/>
      <c r="AB116" s="27"/>
      <c r="AC116" s="27"/>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27"/>
      <c r="AB117" s="27"/>
      <c r="AC117" s="27"/>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27"/>
      <c r="AB118" s="27"/>
      <c r="AC118" s="27"/>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27"/>
      <c r="AB119" s="27"/>
      <c r="AC119" s="27"/>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27"/>
      <c r="AB120" s="27"/>
      <c r="AC120" s="27"/>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27"/>
      <c r="AB121" s="27"/>
      <c r="AC121" s="27"/>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27"/>
      <c r="AB122" s="27"/>
      <c r="AC122" s="27"/>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27"/>
      <c r="AB123" s="27"/>
      <c r="AC123" s="27"/>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27"/>
      <c r="AB124" s="27"/>
      <c r="AC124" s="27"/>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27"/>
      <c r="AB125" s="27"/>
      <c r="AC125" s="27"/>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27"/>
      <c r="AB126" s="27"/>
      <c r="AC126" s="27"/>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27"/>
      <c r="AB127" s="27"/>
      <c r="AC127" s="27"/>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27"/>
      <c r="AB128" s="27"/>
      <c r="AC128" s="27"/>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27"/>
      <c r="AB129" s="27"/>
      <c r="AC129" s="27"/>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27"/>
      <c r="AB130" s="27"/>
      <c r="AC130" s="27"/>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27"/>
      <c r="AB131" s="27"/>
      <c r="AC131" s="27"/>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27"/>
      <c r="AB132" s="27"/>
      <c r="AC132" s="27"/>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27"/>
      <c r="AB133" s="27"/>
      <c r="AC133" s="27"/>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27"/>
      <c r="AB134" s="27"/>
      <c r="AC134" s="27"/>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27"/>
      <c r="AB135" s="27"/>
      <c r="AC135" s="27"/>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27"/>
      <c r="AB136" s="27"/>
      <c r="AC136" s="27"/>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27"/>
      <c r="AB137" s="27"/>
      <c r="AC137" s="27"/>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27"/>
      <c r="AB138" s="27"/>
      <c r="AC138" s="27"/>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27"/>
      <c r="AB139" s="27"/>
      <c r="AC139" s="27"/>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7"/>
      <c r="AB140" s="27"/>
      <c r="AC140" s="27"/>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27"/>
      <c r="AB141" s="27"/>
      <c r="AC141" s="27"/>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27"/>
      <c r="AB142" s="27"/>
      <c r="AC142" s="27"/>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27"/>
      <c r="AB143" s="27"/>
      <c r="AC143" s="27"/>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27"/>
      <c r="AB144" s="27"/>
      <c r="AC144" s="27"/>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27"/>
      <c r="AB145" s="27"/>
      <c r="AC145" s="27"/>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27"/>
      <c r="AB146" s="27"/>
      <c r="AC146" s="27"/>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27"/>
      <c r="AB147" s="27"/>
      <c r="AC147" s="27"/>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27"/>
      <c r="AB148" s="27"/>
      <c r="AC148" s="27"/>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27"/>
      <c r="AB149" s="27"/>
      <c r="AC149" s="27"/>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27"/>
      <c r="AB150" s="27"/>
      <c r="AC150" s="27"/>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27"/>
      <c r="AB151" s="27"/>
      <c r="AC151" s="27"/>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27"/>
      <c r="AB152" s="27"/>
      <c r="AC152" s="27"/>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27"/>
      <c r="AB153" s="27"/>
      <c r="AC153" s="27"/>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27"/>
      <c r="AB154" s="27"/>
      <c r="AC154" s="27"/>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27"/>
      <c r="AB155" s="27"/>
      <c r="AC155" s="27"/>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27"/>
      <c r="AB156" s="27"/>
      <c r="AC156" s="27"/>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27"/>
      <c r="AB157" s="27"/>
      <c r="AC157" s="27"/>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27"/>
      <c r="AB158" s="27"/>
      <c r="AC158" s="27"/>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27"/>
      <c r="AB159" s="27"/>
      <c r="AC159" s="27"/>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27"/>
      <c r="AB160" s="27"/>
      <c r="AC160" s="27"/>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27"/>
      <c r="AB161" s="27"/>
      <c r="AC161" s="27"/>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27"/>
      <c r="AB162" s="27"/>
      <c r="AC162" s="27"/>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7"/>
      <c r="AB163" s="27"/>
      <c r="AC163" s="27"/>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7"/>
      <c r="AB164" s="27"/>
      <c r="AC164" s="27"/>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27"/>
      <c r="AB165" s="27"/>
      <c r="AC165" s="27"/>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27"/>
      <c r="AB166" s="27"/>
      <c r="AC166" s="27"/>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27"/>
      <c r="AB167" s="27"/>
      <c r="AC167" s="27"/>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27"/>
      <c r="AB168" s="27"/>
      <c r="AC168" s="27"/>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27"/>
      <c r="AB169" s="27"/>
      <c r="AC169" s="27"/>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27"/>
      <c r="AB170" s="27"/>
      <c r="AC170" s="27"/>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27"/>
      <c r="AB171" s="27"/>
      <c r="AC171" s="27"/>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27"/>
      <c r="AB172" s="27"/>
      <c r="AC172" s="27"/>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27"/>
      <c r="AB173" s="27"/>
      <c r="AC173" s="27"/>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27"/>
      <c r="AB174" s="27"/>
      <c r="AC174" s="27"/>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27"/>
      <c r="AB175" s="27"/>
      <c r="AC175" s="27"/>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27"/>
      <c r="AB176" s="27"/>
      <c r="AC176" s="27"/>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27"/>
      <c r="AB177" s="27"/>
      <c r="AC177" s="27"/>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27"/>
      <c r="AB178" s="27"/>
      <c r="AC178" s="27"/>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27"/>
      <c r="AB179" s="27"/>
      <c r="AC179" s="27"/>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27"/>
      <c r="AB180" s="27"/>
      <c r="AC180" s="27"/>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27"/>
      <c r="AB181" s="27"/>
      <c r="AC181" s="27"/>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27"/>
      <c r="AB182" s="27"/>
      <c r="AC182" s="27"/>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27"/>
      <c r="AB183" s="27"/>
      <c r="AC183" s="27"/>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27"/>
      <c r="AB184" s="27"/>
      <c r="AC184" s="27"/>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27"/>
      <c r="AB185" s="27"/>
      <c r="AC185" s="27"/>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27"/>
      <c r="AB186" s="27"/>
      <c r="AC186" s="27"/>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27"/>
      <c r="AB187" s="27"/>
      <c r="AC187" s="27"/>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27"/>
      <c r="AB188" s="27"/>
      <c r="AC188" s="27"/>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27"/>
      <c r="AB189" s="27"/>
      <c r="AC189" s="27"/>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27"/>
      <c r="AB190" s="27"/>
      <c r="AC190" s="27"/>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27"/>
      <c r="AB191" s="27"/>
      <c r="AC191" s="27"/>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27"/>
      <c r="AB192" s="27"/>
      <c r="AC192" s="27"/>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27"/>
      <c r="AB193" s="27"/>
      <c r="AC193" s="27"/>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27"/>
      <c r="AB194" s="27"/>
      <c r="AC194" s="27"/>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27"/>
      <c r="AB195" s="27"/>
      <c r="AC195" s="27"/>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27"/>
      <c r="AB196" s="27"/>
      <c r="AC196" s="27"/>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27"/>
      <c r="AB197" s="27"/>
      <c r="AC197" s="27"/>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27"/>
      <c r="AB198" s="27"/>
      <c r="AC198" s="27"/>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27"/>
      <c r="AB199" s="27"/>
      <c r="AC199" s="27"/>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27"/>
      <c r="AB200" s="27"/>
      <c r="AC200" s="27"/>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27"/>
      <c r="AB201" s="27"/>
      <c r="AC201" s="27"/>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7"/>
      <c r="AB202" s="27"/>
      <c r="AC202" s="27"/>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27"/>
      <c r="AB203" s="27"/>
      <c r="AC203" s="27"/>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27"/>
      <c r="AB204" s="27"/>
      <c r="AC204" s="27"/>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27"/>
      <c r="AB205" s="27"/>
      <c r="AC205" s="27"/>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27"/>
      <c r="AB206" s="27"/>
      <c r="AC206" s="27"/>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27"/>
      <c r="AB207" s="27"/>
      <c r="AC207" s="27"/>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27"/>
      <c r="AB208" s="27"/>
      <c r="AC208" s="27"/>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27"/>
      <c r="AB209" s="27"/>
      <c r="AC209" s="27"/>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27"/>
      <c r="AB210" s="27"/>
      <c r="AC210" s="27"/>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27"/>
      <c r="AB211" s="27"/>
      <c r="AC211" s="27"/>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27"/>
      <c r="AB212" s="27"/>
      <c r="AC212" s="27"/>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27"/>
      <c r="AB213" s="27"/>
      <c r="AC213" s="27"/>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27"/>
      <c r="AB214" s="27"/>
      <c r="AC214" s="27"/>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27"/>
      <c r="AB215" s="27"/>
      <c r="AC215" s="27"/>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27"/>
      <c r="AB216" s="27"/>
      <c r="AC216" s="27"/>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27"/>
      <c r="AB217" s="27"/>
      <c r="AC217" s="27"/>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27"/>
      <c r="AB218" s="27"/>
      <c r="AC218" s="27"/>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27"/>
      <c r="AB219" s="27"/>
      <c r="AC219" s="27"/>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27"/>
      <c r="AB220" s="27"/>
      <c r="AC220" s="27"/>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27"/>
      <c r="AB221" s="27"/>
      <c r="AC221" s="27"/>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27"/>
      <c r="AB222" s="27"/>
      <c r="AC222" s="27"/>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27"/>
      <c r="AB223" s="27"/>
      <c r="AC223" s="27"/>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27"/>
      <c r="AB224" s="27"/>
      <c r="AC224" s="27"/>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27"/>
      <c r="AB225" s="27"/>
      <c r="AC225" s="27"/>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27"/>
      <c r="AB226" s="27"/>
      <c r="AC226" s="27"/>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27"/>
      <c r="AB227" s="27"/>
      <c r="AC227" s="27"/>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27"/>
      <c r="AB228" s="27"/>
      <c r="AC228" s="27"/>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27"/>
      <c r="AB229" s="27"/>
      <c r="AC229" s="27"/>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27"/>
      <c r="AB230" s="27"/>
      <c r="AC230" s="27"/>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27"/>
      <c r="AB231" s="27"/>
      <c r="AC231" s="27"/>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27"/>
      <c r="AB232" s="27"/>
      <c r="AC232" s="27"/>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27"/>
      <c r="AB233" s="27"/>
      <c r="AC233" s="27"/>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27"/>
      <c r="AB234" s="27"/>
      <c r="AC234" s="27"/>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27"/>
      <c r="AB235" s="27"/>
      <c r="AC235" s="27"/>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27"/>
      <c r="AB236" s="27"/>
      <c r="AC236" s="27"/>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27"/>
      <c r="AB237" s="27"/>
      <c r="AC237" s="27"/>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27"/>
      <c r="AB238" s="27"/>
      <c r="AC238" s="27"/>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27"/>
      <c r="AB239" s="27"/>
      <c r="AC239" s="27"/>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27"/>
      <c r="AB240" s="27"/>
      <c r="AC240" s="27"/>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27"/>
      <c r="AB241" s="27"/>
      <c r="AC241" s="27"/>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27"/>
      <c r="AB242" s="27"/>
      <c r="AC242" s="27"/>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27"/>
      <c r="AB243" s="27"/>
      <c r="AC243" s="27"/>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27"/>
      <c r="AB244" s="27"/>
      <c r="AC244" s="27"/>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27"/>
      <c r="AB245" s="27"/>
      <c r="AC245" s="27"/>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27"/>
      <c r="AB246" s="27"/>
      <c r="AC246" s="27"/>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27"/>
      <c r="AB247" s="27"/>
      <c r="AC247" s="27"/>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27"/>
      <c r="AB248" s="27"/>
      <c r="AC248" s="27"/>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27"/>
      <c r="AB249" s="27"/>
      <c r="AC249" s="27"/>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27"/>
      <c r="AB250" s="27"/>
      <c r="AC250" s="27"/>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27"/>
      <c r="AB251" s="27"/>
      <c r="AC251" s="27"/>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27"/>
      <c r="AB252" s="27"/>
      <c r="AC252" s="27"/>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27"/>
      <c r="AB253" s="27"/>
      <c r="AC253" s="27"/>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27"/>
      <c r="AB254" s="27"/>
      <c r="AC254" s="27"/>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27"/>
      <c r="AB255" s="27"/>
      <c r="AC255" s="27"/>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27"/>
      <c r="AB256" s="27"/>
      <c r="AC256" s="27"/>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27"/>
      <c r="AB257" s="27"/>
      <c r="AC257" s="27"/>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27"/>
      <c r="AB258" s="27"/>
      <c r="AC258" s="27"/>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27"/>
      <c r="AB259" s="27"/>
      <c r="AC259" s="27"/>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27"/>
      <c r="AB260" s="27"/>
      <c r="AC260" s="27"/>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27"/>
      <c r="AB261" s="27"/>
      <c r="AC261" s="27"/>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27"/>
      <c r="AB262" s="27"/>
      <c r="AC262" s="27"/>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27"/>
      <c r="AB263" s="27"/>
      <c r="AC263" s="27"/>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7"/>
      <c r="AB264" s="27"/>
      <c r="AC264" s="27"/>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27"/>
      <c r="AB265" s="27"/>
      <c r="AC265" s="27"/>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27"/>
      <c r="AB266" s="27"/>
      <c r="AC266" s="27"/>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27"/>
      <c r="AB267" s="27"/>
      <c r="AC267" s="27"/>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27"/>
      <c r="AB268" s="27"/>
      <c r="AC268" s="27"/>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27"/>
      <c r="AB269" s="27"/>
      <c r="AC269" s="27"/>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27"/>
      <c r="AB270" s="27"/>
      <c r="AC270" s="27"/>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27"/>
      <c r="AB271" s="27"/>
      <c r="AC271" s="27"/>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27"/>
      <c r="AB272" s="27"/>
      <c r="AC272" s="27"/>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27"/>
      <c r="AB273" s="27"/>
      <c r="AC273" s="27"/>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27"/>
      <c r="AB274" s="27"/>
      <c r="AC274" s="27"/>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27"/>
      <c r="AB275" s="27"/>
      <c r="AC275" s="27"/>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27"/>
      <c r="AB276" s="27"/>
      <c r="AC276" s="27"/>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27"/>
      <c r="AB277" s="27"/>
      <c r="AC277" s="27"/>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27"/>
      <c r="AB278" s="27"/>
      <c r="AC278" s="27"/>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27"/>
      <c r="AB279" s="27"/>
      <c r="AC279" s="27"/>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27"/>
      <c r="AB280" s="27"/>
      <c r="AC280" s="27"/>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27"/>
      <c r="AB281" s="27"/>
      <c r="AC281" s="27"/>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27"/>
      <c r="AB282" s="27"/>
      <c r="AC282" s="27"/>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27"/>
      <c r="AB283" s="27"/>
      <c r="AC283" s="27"/>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27"/>
      <c r="AB284" s="27"/>
      <c r="AC284" s="27"/>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27"/>
      <c r="AB285" s="27"/>
      <c r="AC285" s="27"/>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27"/>
      <c r="AB286" s="27"/>
      <c r="AC286" s="27"/>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27"/>
      <c r="AB287" s="27"/>
      <c r="AC287" s="27"/>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27"/>
      <c r="AB288" s="27"/>
      <c r="AC288" s="27"/>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27"/>
      <c r="AB289" s="27"/>
      <c r="AC289" s="27"/>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27"/>
      <c r="AB290" s="27"/>
      <c r="AC290" s="27"/>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27"/>
      <c r="AB291" s="27"/>
      <c r="AC291" s="27"/>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27"/>
      <c r="AB292" s="27"/>
      <c r="AC292" s="27"/>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27"/>
      <c r="AB293" s="27"/>
      <c r="AC293" s="27"/>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27"/>
      <c r="AB294" s="27"/>
      <c r="AC294" s="27"/>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27"/>
      <c r="AB295" s="27"/>
      <c r="AC295" s="27"/>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27"/>
      <c r="AB296" s="27"/>
      <c r="AC296" s="27"/>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27"/>
      <c r="AB297" s="27"/>
      <c r="AC297" s="27"/>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27"/>
      <c r="AB298" s="27"/>
      <c r="AC298" s="27"/>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27"/>
      <c r="AB299" s="27"/>
      <c r="AC299" s="27"/>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27"/>
      <c r="AB300" s="27"/>
      <c r="AC300" s="27"/>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27"/>
      <c r="AB301" s="27"/>
      <c r="AC301" s="27"/>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27"/>
      <c r="AB302" s="27"/>
      <c r="AC302" s="27"/>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27"/>
      <c r="AB303" s="27"/>
      <c r="AC303" s="27"/>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27"/>
      <c r="AB304" s="27"/>
      <c r="AC304" s="27"/>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27"/>
      <c r="AB305" s="27"/>
      <c r="AC305" s="27"/>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27"/>
      <c r="AB306" s="27"/>
      <c r="AC306" s="27"/>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27"/>
      <c r="AB307" s="27"/>
      <c r="AC307" s="27"/>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27"/>
      <c r="AB308" s="27"/>
      <c r="AC308" s="27"/>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27"/>
      <c r="AB309" s="27"/>
      <c r="AC309" s="27"/>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27"/>
      <c r="AB310" s="27"/>
      <c r="AC310" s="27"/>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27"/>
      <c r="AB311" s="27"/>
      <c r="AC311" s="27"/>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27"/>
      <c r="AB312" s="27"/>
      <c r="AC312" s="27"/>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27"/>
      <c r="AB313" s="27"/>
      <c r="AC313" s="27"/>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27"/>
      <c r="AB314" s="27"/>
      <c r="AC314" s="27"/>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27"/>
      <c r="AB315" s="27"/>
      <c r="AC315" s="27"/>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27"/>
      <c r="AB316" s="27"/>
      <c r="AC316" s="27"/>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27"/>
      <c r="AB317" s="27"/>
      <c r="AC317" s="27"/>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27"/>
      <c r="AB318" s="27"/>
      <c r="AC318" s="27"/>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27"/>
      <c r="AB319" s="27"/>
      <c r="AC319" s="27"/>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27"/>
      <c r="AB320" s="27"/>
      <c r="AC320" s="27"/>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27"/>
      <c r="AB321" s="27"/>
      <c r="AC321" s="27"/>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27"/>
      <c r="AB322" s="27"/>
      <c r="AC322" s="27"/>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27"/>
      <c r="AB323" s="27"/>
      <c r="AC323" s="27"/>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27"/>
      <c r="AB324" s="27"/>
      <c r="AC324" s="27"/>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27"/>
      <c r="AB325" s="27"/>
      <c r="AC325" s="27"/>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27"/>
      <c r="AB326" s="27"/>
      <c r="AC326" s="27"/>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27"/>
      <c r="AB327" s="27"/>
      <c r="AC327" s="27"/>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27"/>
      <c r="AB328" s="27"/>
      <c r="AC328" s="27"/>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27"/>
      <c r="AB329" s="27"/>
      <c r="AC329" s="27"/>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27"/>
      <c r="AB330" s="27"/>
      <c r="AC330" s="27"/>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27"/>
      <c r="AB331" s="27"/>
      <c r="AC331" s="27"/>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27"/>
      <c r="AB332" s="27"/>
      <c r="AC332" s="27"/>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27"/>
      <c r="AB333" s="27"/>
      <c r="AC333" s="27"/>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27"/>
      <c r="AB334" s="27"/>
      <c r="AC334" s="27"/>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27"/>
      <c r="AB335" s="27"/>
      <c r="AC335" s="27"/>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27"/>
      <c r="AB336" s="27"/>
      <c r="AC336" s="27"/>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27"/>
      <c r="AB337" s="27"/>
      <c r="AC337" s="27"/>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27"/>
      <c r="AB338" s="27"/>
      <c r="AC338" s="27"/>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27"/>
      <c r="AB339" s="27"/>
      <c r="AC339" s="27"/>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27"/>
      <c r="AB340" s="27"/>
      <c r="AC340" s="27"/>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27"/>
      <c r="AB341" s="27"/>
      <c r="AC341" s="27"/>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27"/>
      <c r="AB342" s="27"/>
      <c r="AC342" s="27"/>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27"/>
      <c r="AB343" s="27"/>
      <c r="AC343" s="27"/>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27"/>
      <c r="AB344" s="27"/>
      <c r="AC344" s="27"/>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27"/>
      <c r="AB345" s="27"/>
      <c r="AC345" s="27"/>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27"/>
      <c r="AB346" s="27"/>
      <c r="AC346" s="27"/>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27"/>
      <c r="AB347" s="27"/>
      <c r="AC347" s="27"/>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27"/>
      <c r="AB348" s="27"/>
      <c r="AC348" s="27"/>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27"/>
      <c r="AB349" s="27"/>
      <c r="AC349" s="27"/>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27"/>
      <c r="AB350" s="27"/>
      <c r="AC350" s="27"/>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27"/>
      <c r="AB351" s="27"/>
      <c r="AC351" s="27"/>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27"/>
      <c r="AB352" s="27"/>
      <c r="AC352" s="27"/>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27"/>
      <c r="AB353" s="27"/>
      <c r="AC353" s="27"/>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27"/>
      <c r="AB354" s="27"/>
      <c r="AC354" s="27"/>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27"/>
      <c r="AB355" s="27"/>
      <c r="AC355" s="27"/>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27"/>
      <c r="AB356" s="27"/>
      <c r="AC356" s="27"/>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27"/>
      <c r="AB357" s="27"/>
      <c r="AC357" s="27"/>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27"/>
      <c r="AB358" s="27"/>
      <c r="AC358" s="27"/>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27"/>
      <c r="AB359" s="27"/>
      <c r="AC359" s="27"/>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27"/>
      <c r="AB360" s="27"/>
      <c r="AC360" s="27"/>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27"/>
      <c r="AB361" s="27"/>
      <c r="AC361" s="27"/>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27"/>
      <c r="AB362" s="27"/>
      <c r="AC362" s="27"/>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27"/>
      <c r="AB363" s="27"/>
      <c r="AC363" s="27"/>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27"/>
      <c r="AB364" s="27"/>
      <c r="AC364" s="27"/>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27"/>
      <c r="AB365" s="27"/>
      <c r="AC365" s="27"/>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27"/>
      <c r="AB366" s="27"/>
      <c r="AC366" s="27"/>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27"/>
      <c r="AB367" s="27"/>
      <c r="AC367" s="27"/>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27"/>
      <c r="AB368" s="27"/>
      <c r="AC368" s="27"/>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27"/>
      <c r="AB369" s="27"/>
      <c r="AC369" s="27"/>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27"/>
      <c r="AB370" s="27"/>
      <c r="AC370" s="27"/>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27"/>
      <c r="AB371" s="27"/>
      <c r="AC371" s="27"/>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27"/>
      <c r="AB372" s="27"/>
      <c r="AC372" s="27"/>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27"/>
      <c r="AB373" s="27"/>
      <c r="AC373" s="27"/>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27"/>
      <c r="AB374" s="27"/>
      <c r="AC374" s="27"/>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27"/>
      <c r="AB375" s="27"/>
      <c r="AC375" s="27"/>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27"/>
      <c r="AB376" s="27"/>
      <c r="AC376" s="27"/>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27"/>
      <c r="AB377" s="27"/>
      <c r="AC377" s="27"/>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27"/>
      <c r="AB378" s="27"/>
      <c r="AC378" s="27"/>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27"/>
      <c r="AB379" s="27"/>
      <c r="AC379" s="27"/>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27"/>
      <c r="AB380" s="27"/>
      <c r="AC380" s="27"/>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27"/>
      <c r="AB381" s="27"/>
      <c r="AC381" s="27"/>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27"/>
      <c r="AB382" s="27"/>
      <c r="AC382" s="27"/>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27"/>
      <c r="AB383" s="27"/>
      <c r="AC383" s="27"/>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27"/>
      <c r="AB384" s="27"/>
      <c r="AC384" s="27"/>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27"/>
      <c r="AB385" s="27"/>
      <c r="AC385" s="27"/>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27"/>
      <c r="AB386" s="27"/>
      <c r="AC386" s="27"/>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27"/>
      <c r="AB387" s="27"/>
      <c r="AC387" s="27"/>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27"/>
      <c r="AB388" s="27"/>
      <c r="AC388" s="27"/>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27"/>
      <c r="AB389" s="27"/>
      <c r="AC389" s="27"/>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27"/>
      <c r="AB390" s="27"/>
      <c r="AC390" s="27"/>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27"/>
      <c r="AB391" s="27"/>
      <c r="AC391" s="27"/>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27"/>
      <c r="AB392" s="27"/>
      <c r="AC392" s="27"/>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27"/>
      <c r="AB393" s="27"/>
      <c r="AC393" s="27"/>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27"/>
      <c r="AB394" s="27"/>
      <c r="AC394" s="27"/>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27"/>
      <c r="AB395" s="27"/>
      <c r="AC395" s="27"/>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27"/>
      <c r="AB396" s="27"/>
      <c r="AC396" s="27"/>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27"/>
      <c r="AB397" s="27"/>
      <c r="AC397" s="27"/>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27"/>
      <c r="AB398" s="27"/>
      <c r="AC398" s="27"/>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27"/>
      <c r="AB399" s="27"/>
      <c r="AC399" s="27"/>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27"/>
      <c r="AB400" s="27"/>
      <c r="AC400" s="27"/>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27"/>
      <c r="AB401" s="27"/>
      <c r="AC401" s="27"/>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27"/>
      <c r="AB402" s="27"/>
      <c r="AC402" s="27"/>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27"/>
      <c r="AB403" s="27"/>
      <c r="AC403" s="27"/>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27"/>
      <c r="AB404" s="27"/>
      <c r="AC404" s="27"/>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27"/>
      <c r="AB405" s="27"/>
      <c r="AC405" s="27"/>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27"/>
      <c r="AB406" s="27"/>
      <c r="AC406" s="27"/>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27"/>
      <c r="AB407" s="27"/>
      <c r="AC407" s="27"/>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27"/>
      <c r="AB408" s="27"/>
      <c r="AC408" s="27"/>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27"/>
      <c r="AB409" s="27"/>
      <c r="AC409" s="27"/>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27"/>
      <c r="AB410" s="27"/>
      <c r="AC410" s="27"/>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27"/>
      <c r="AB411" s="27"/>
      <c r="AC411" s="27"/>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27"/>
      <c r="AB412" s="27"/>
      <c r="AC412" s="27"/>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27"/>
      <c r="AB413" s="27"/>
      <c r="AC413" s="27"/>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27"/>
      <c r="AB414" s="27"/>
      <c r="AC414" s="27"/>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27"/>
      <c r="AB415" s="27"/>
      <c r="AC415" s="27"/>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27"/>
      <c r="AB416" s="27"/>
      <c r="AC416" s="27"/>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27"/>
      <c r="AB417" s="27"/>
      <c r="AC417" s="27"/>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27"/>
      <c r="AB418" s="27"/>
      <c r="AC418" s="27"/>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27"/>
      <c r="AB419" s="27"/>
      <c r="AC419" s="27"/>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27"/>
      <c r="AB420" s="27"/>
      <c r="AC420" s="27"/>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27"/>
      <c r="AB421" s="27"/>
      <c r="AC421" s="27"/>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27"/>
      <c r="AB422" s="27"/>
      <c r="AC422" s="27"/>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27"/>
      <c r="AB423" s="27"/>
      <c r="AC423" s="27"/>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27"/>
      <c r="AB424" s="27"/>
      <c r="AC424" s="27"/>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27"/>
      <c r="AB425" s="27"/>
      <c r="AC425" s="27"/>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27"/>
      <c r="AB426" s="27"/>
      <c r="AC426" s="27"/>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27"/>
      <c r="AB427" s="27"/>
      <c r="AC427" s="27"/>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27"/>
      <c r="AB428" s="27"/>
      <c r="AC428" s="27"/>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27"/>
      <c r="AB429" s="27"/>
      <c r="AC429" s="27"/>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27"/>
      <c r="AB430" s="27"/>
      <c r="AC430" s="27"/>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27"/>
      <c r="AB431" s="27"/>
      <c r="AC431" s="27"/>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27"/>
      <c r="AB432" s="27"/>
      <c r="AC432" s="27"/>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27"/>
      <c r="AB433" s="27"/>
      <c r="AC433" s="27"/>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27"/>
      <c r="AB434" s="27"/>
      <c r="AC434" s="27"/>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27"/>
      <c r="AB435" s="27"/>
      <c r="AC435" s="27"/>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27"/>
      <c r="AB436" s="27"/>
      <c r="AC436" s="27"/>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27"/>
      <c r="AB437" s="27"/>
      <c r="AC437" s="27"/>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27"/>
      <c r="AB438" s="27"/>
      <c r="AC438" s="27"/>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27"/>
      <c r="AB439" s="27"/>
      <c r="AC439" s="27"/>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27"/>
      <c r="AB440" s="27"/>
      <c r="AC440" s="27"/>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27"/>
      <c r="AB441" s="27"/>
      <c r="AC441" s="27"/>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27"/>
      <c r="AB442" s="27"/>
      <c r="AC442" s="27"/>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27"/>
      <c r="AB443" s="27"/>
      <c r="AC443" s="27"/>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27"/>
      <c r="AB444" s="27"/>
      <c r="AC444" s="27"/>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27"/>
      <c r="AB445" s="27"/>
      <c r="AC445" s="27"/>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27"/>
      <c r="AB446" s="27"/>
      <c r="AC446" s="27"/>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27"/>
      <c r="AB447" s="27"/>
      <c r="AC447" s="27"/>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27"/>
      <c r="AB448" s="27"/>
      <c r="AC448" s="27"/>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27"/>
      <c r="AB449" s="27"/>
      <c r="AC449" s="27"/>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27"/>
      <c r="AB450" s="27"/>
      <c r="AC450" s="27"/>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27"/>
      <c r="AB451" s="27"/>
      <c r="AC451" s="27"/>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27"/>
      <c r="AB452" s="27"/>
      <c r="AC452" s="27"/>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27"/>
      <c r="AB453" s="27"/>
      <c r="AC453" s="27"/>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27"/>
      <c r="AB454" s="27"/>
      <c r="AC454" s="27"/>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27"/>
      <c r="AB455" s="27"/>
      <c r="AC455" s="27"/>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27"/>
      <c r="AB456" s="27"/>
      <c r="AC456" s="27"/>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27"/>
      <c r="AB457" s="27"/>
      <c r="AC457" s="27"/>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27"/>
      <c r="AB458" s="27"/>
      <c r="AC458" s="27"/>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27"/>
      <c r="AB459" s="27"/>
      <c r="AC459" s="27"/>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27"/>
      <c r="AB460" s="27"/>
      <c r="AC460" s="27"/>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27"/>
      <c r="AB461" s="27"/>
      <c r="AC461" s="27"/>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27"/>
      <c r="AB462" s="27"/>
      <c r="AC462" s="27"/>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27"/>
      <c r="AB463" s="27"/>
      <c r="AC463" s="27"/>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27"/>
      <c r="AB464" s="27"/>
      <c r="AC464" s="27"/>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27"/>
      <c r="AB465" s="27"/>
      <c r="AC465" s="27"/>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27"/>
      <c r="AB466" s="27"/>
      <c r="AC466" s="27"/>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27"/>
      <c r="AB467" s="27"/>
      <c r="AC467" s="27"/>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27"/>
      <c r="AB468" s="27"/>
      <c r="AC468" s="27"/>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27"/>
      <c r="AB469" s="27"/>
      <c r="AC469" s="27"/>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27"/>
      <c r="AB470" s="27"/>
      <c r="AC470" s="27"/>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27"/>
      <c r="AB471" s="27"/>
      <c r="AC471" s="27"/>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27"/>
      <c r="AB472" s="27"/>
      <c r="AC472" s="27"/>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27"/>
      <c r="AB473" s="27"/>
      <c r="AC473" s="27"/>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27"/>
      <c r="AB474" s="27"/>
      <c r="AC474" s="27"/>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27"/>
      <c r="AB475" s="27"/>
      <c r="AC475" s="27"/>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27"/>
      <c r="AB476" s="27"/>
      <c r="AC476" s="27"/>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27"/>
      <c r="AB477" s="27"/>
      <c r="AC477" s="27"/>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27"/>
      <c r="AB478" s="27"/>
      <c r="AC478" s="27"/>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27"/>
      <c r="AB479" s="27"/>
      <c r="AC479" s="27"/>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27"/>
      <c r="AB480" s="27"/>
      <c r="AC480" s="27"/>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27"/>
      <c r="AB481" s="27"/>
      <c r="AC481" s="27"/>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27"/>
      <c r="AB482" s="27"/>
      <c r="AC482" s="27"/>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27"/>
      <c r="AB483" s="27"/>
      <c r="AC483" s="27"/>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27"/>
      <c r="AB484" s="27"/>
      <c r="AC484" s="27"/>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27"/>
      <c r="AB485" s="27"/>
      <c r="AC485" s="27"/>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27"/>
      <c r="AB486" s="27"/>
      <c r="AC486" s="27"/>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27"/>
      <c r="AB487" s="27"/>
      <c r="AC487" s="27"/>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27"/>
      <c r="AB488" s="27"/>
      <c r="AC488" s="27"/>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27"/>
      <c r="AB489" s="27"/>
      <c r="AC489" s="27"/>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27"/>
      <c r="AB490" s="27"/>
      <c r="AC490" s="27"/>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27"/>
      <c r="AB491" s="27"/>
      <c r="AC491" s="27"/>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27"/>
      <c r="AB492" s="27"/>
      <c r="AC492" s="27"/>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27"/>
      <c r="AB493" s="27"/>
      <c r="AC493" s="27"/>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27"/>
      <c r="AB494" s="27"/>
      <c r="AC494" s="27"/>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27"/>
      <c r="AB495" s="27"/>
      <c r="AC495" s="27"/>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27"/>
      <c r="AB496" s="27"/>
      <c r="AC496" s="27"/>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27"/>
      <c r="AB497" s="27"/>
      <c r="AC497" s="27"/>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27"/>
      <c r="AB498" s="27"/>
      <c r="AC498" s="27"/>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27"/>
      <c r="AB499" s="27"/>
      <c r="AC499" s="27"/>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27"/>
      <c r="AB500" s="27"/>
      <c r="AC500" s="27"/>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27"/>
      <c r="AB501" s="27"/>
      <c r="AC501" s="27"/>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27"/>
      <c r="AB502" s="27"/>
      <c r="AC502" s="27"/>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27"/>
      <c r="AB503" s="27"/>
      <c r="AC503" s="27"/>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27"/>
      <c r="AB504" s="27"/>
      <c r="AC504" s="27"/>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27"/>
      <c r="AB505" s="27"/>
      <c r="AC505" s="27"/>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27"/>
      <c r="AB506" s="27"/>
      <c r="AC506" s="27"/>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27"/>
      <c r="AB507" s="27"/>
      <c r="AC507" s="27"/>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27"/>
      <c r="AB508" s="27"/>
      <c r="AC508" s="27"/>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27"/>
      <c r="AB509" s="27"/>
      <c r="AC509" s="27"/>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27"/>
      <c r="AB510" s="27"/>
      <c r="AC510" s="27"/>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27"/>
      <c r="AB511" s="27"/>
      <c r="AC511" s="27"/>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27"/>
      <c r="AB512" s="27"/>
      <c r="AC512" s="27"/>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27"/>
      <c r="AB513" s="27"/>
      <c r="AC513" s="27"/>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27"/>
      <c r="AB514" s="27"/>
      <c r="AC514" s="27"/>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27"/>
      <c r="AB515" s="27"/>
      <c r="AC515" s="27"/>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27"/>
      <c r="AB516" s="27"/>
      <c r="AC516" s="27"/>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27"/>
      <c r="AB517" s="27"/>
      <c r="AC517" s="27"/>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27"/>
      <c r="AB518" s="27"/>
      <c r="AC518" s="27"/>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27"/>
      <c r="AB519" s="27"/>
      <c r="AC519" s="27"/>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27"/>
      <c r="AB520" s="27"/>
      <c r="AC520" s="27"/>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27"/>
      <c r="AB521" s="27"/>
      <c r="AC521" s="27"/>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27"/>
      <c r="AB522" s="27"/>
      <c r="AC522" s="27"/>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27"/>
      <c r="AB523" s="27"/>
      <c r="AC523" s="27"/>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27"/>
      <c r="AB524" s="27"/>
      <c r="AC524" s="27"/>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27"/>
      <c r="AB525" s="27"/>
      <c r="AC525" s="27"/>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27"/>
      <c r="AB526" s="27"/>
      <c r="AC526" s="27"/>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27"/>
      <c r="AB527" s="27"/>
      <c r="AC527" s="27"/>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27"/>
      <c r="AB528" s="27"/>
      <c r="AC528" s="27"/>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27"/>
      <c r="AB529" s="27"/>
      <c r="AC529" s="27"/>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27"/>
      <c r="AB530" s="27"/>
      <c r="AC530" s="27"/>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27"/>
      <c r="AB531" s="27"/>
      <c r="AC531" s="27"/>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27"/>
      <c r="AB532" s="27"/>
      <c r="AC532" s="27"/>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27"/>
      <c r="AB533" s="27"/>
      <c r="AC533" s="27"/>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27"/>
      <c r="AB534" s="27"/>
      <c r="AC534" s="27"/>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27"/>
      <c r="AB535" s="27"/>
      <c r="AC535" s="27"/>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27"/>
      <c r="AB536" s="27"/>
      <c r="AC536" s="27"/>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27"/>
      <c r="AB537" s="27"/>
      <c r="AC537" s="27"/>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27"/>
      <c r="AB538" s="27"/>
      <c r="AC538" s="27"/>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27"/>
      <c r="AB539" s="27"/>
      <c r="AC539" s="27"/>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27"/>
      <c r="AB540" s="27"/>
      <c r="AC540" s="27"/>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27"/>
      <c r="AB541" s="27"/>
      <c r="AC541" s="27"/>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27"/>
      <c r="AB542" s="27"/>
      <c r="AC542" s="27"/>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27"/>
      <c r="AB543" s="27"/>
      <c r="AC543" s="27"/>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27"/>
      <c r="AB544" s="27"/>
      <c r="AC544" s="27"/>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27"/>
      <c r="AB545" s="27"/>
      <c r="AC545" s="27"/>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27"/>
      <c r="AB546" s="27"/>
      <c r="AC546" s="27"/>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27"/>
      <c r="AB547" s="27"/>
      <c r="AC547" s="27"/>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27"/>
      <c r="AB548" s="27"/>
      <c r="AC548" s="27"/>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27"/>
      <c r="AB549" s="27"/>
      <c r="AC549" s="27"/>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27"/>
      <c r="AB550" s="27"/>
      <c r="AC550" s="27"/>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27"/>
      <c r="AB551" s="27"/>
      <c r="AC551" s="27"/>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27"/>
      <c r="AB552" s="27"/>
      <c r="AC552" s="27"/>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27"/>
      <c r="AB553" s="27"/>
      <c r="AC553" s="27"/>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27"/>
      <c r="AB554" s="27"/>
      <c r="AC554" s="27"/>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27"/>
      <c r="AB555" s="27"/>
      <c r="AC555" s="27"/>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27"/>
      <c r="AB556" s="27"/>
      <c r="AC556" s="27"/>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27"/>
      <c r="AB557" s="27"/>
      <c r="AC557" s="27"/>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27"/>
      <c r="AB558" s="27"/>
      <c r="AC558" s="27"/>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27"/>
      <c r="AB559" s="27"/>
      <c r="AC559" s="27"/>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27"/>
      <c r="AB560" s="27"/>
      <c r="AC560" s="27"/>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27"/>
      <c r="AB561" s="27"/>
      <c r="AC561" s="27"/>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27"/>
      <c r="AB562" s="27"/>
      <c r="AC562" s="27"/>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27"/>
      <c r="AB563" s="27"/>
      <c r="AC563" s="27"/>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27"/>
      <c r="AB564" s="27"/>
      <c r="AC564" s="27"/>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27"/>
      <c r="AB565" s="27"/>
      <c r="AC565" s="27"/>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27"/>
      <c r="AB566" s="27"/>
      <c r="AC566" s="27"/>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27"/>
      <c r="AB567" s="27"/>
      <c r="AC567" s="27"/>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27"/>
      <c r="AB568" s="27"/>
      <c r="AC568" s="27"/>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27"/>
      <c r="AB569" s="27"/>
      <c r="AC569" s="27"/>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27"/>
      <c r="AB570" s="27"/>
      <c r="AC570" s="27"/>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27"/>
      <c r="AB571" s="27"/>
      <c r="AC571" s="27"/>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27"/>
      <c r="AB572" s="27"/>
      <c r="AC572" s="27"/>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27"/>
      <c r="AB573" s="27"/>
      <c r="AC573" s="27"/>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27"/>
      <c r="AB574" s="27"/>
      <c r="AC574" s="27"/>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27"/>
      <c r="AB575" s="27"/>
      <c r="AC575" s="27"/>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27"/>
      <c r="AB576" s="27"/>
      <c r="AC576" s="27"/>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27"/>
      <c r="AB577" s="27"/>
      <c r="AC577" s="27"/>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27"/>
      <c r="AB578" s="27"/>
      <c r="AC578" s="27"/>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27"/>
      <c r="AB579" s="27"/>
      <c r="AC579" s="27"/>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27"/>
      <c r="AB580" s="27"/>
      <c r="AC580" s="27"/>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27"/>
      <c r="AB581" s="27"/>
      <c r="AC581" s="27"/>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27"/>
      <c r="AB582" s="27"/>
      <c r="AC582" s="27"/>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27"/>
      <c r="AB583" s="27"/>
      <c r="AC583" s="27"/>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27"/>
      <c r="AB584" s="27"/>
      <c r="AC584" s="27"/>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27"/>
      <c r="AB585" s="27"/>
      <c r="AC585" s="27"/>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27"/>
      <c r="AB586" s="27"/>
      <c r="AC586" s="27"/>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27"/>
      <c r="AB587" s="27"/>
      <c r="AC587" s="27"/>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27"/>
      <c r="AB588" s="27"/>
      <c r="AC588" s="27"/>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27"/>
      <c r="AB589" s="27"/>
      <c r="AC589" s="27"/>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27"/>
      <c r="AB590" s="27"/>
      <c r="AC590" s="27"/>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27"/>
      <c r="AB591" s="27"/>
      <c r="AC591" s="27"/>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27"/>
      <c r="AB592" s="27"/>
      <c r="AC592" s="27"/>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27"/>
      <c r="AB593" s="27"/>
      <c r="AC593" s="27"/>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27"/>
      <c r="AB594" s="27"/>
      <c r="AC594" s="27"/>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27"/>
      <c r="AB595" s="27"/>
      <c r="AC595" s="27"/>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27"/>
      <c r="AB596" s="27"/>
      <c r="AC596" s="27"/>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27"/>
      <c r="AB597" s="27"/>
      <c r="AC597" s="27"/>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27"/>
      <c r="AB598" s="27"/>
      <c r="AC598" s="27"/>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27"/>
      <c r="AB599" s="27"/>
      <c r="AC599" s="27"/>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27"/>
      <c r="AB600" s="27"/>
      <c r="AC600" s="27"/>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27"/>
      <c r="AB601" s="27"/>
      <c r="AC601" s="27"/>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27"/>
      <c r="AB602" s="27"/>
      <c r="AC602" s="27"/>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27"/>
      <c r="AB603" s="27"/>
      <c r="AC603" s="27"/>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27"/>
      <c r="AB604" s="27"/>
      <c r="AC604" s="27"/>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27"/>
      <c r="AB605" s="27"/>
      <c r="AC605" s="27"/>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27"/>
      <c r="AB606" s="27"/>
      <c r="AC606" s="27"/>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27"/>
      <c r="AB607" s="27"/>
      <c r="AC607" s="27"/>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27"/>
      <c r="AB608" s="27"/>
      <c r="AC608" s="27"/>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27"/>
      <c r="AB609" s="27"/>
      <c r="AC609" s="27"/>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27"/>
      <c r="AB610" s="27"/>
      <c r="AC610" s="27"/>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27"/>
      <c r="AB611" s="27"/>
      <c r="AC611" s="27"/>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27"/>
      <c r="AB612" s="27"/>
      <c r="AC612" s="27"/>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27"/>
      <c r="AB613" s="27"/>
      <c r="AC613" s="27"/>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27"/>
      <c r="AB614" s="27"/>
      <c r="AC614" s="27"/>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27"/>
      <c r="AB615" s="27"/>
      <c r="AC615" s="27"/>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27"/>
      <c r="AB616" s="27"/>
      <c r="AC616" s="27"/>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27"/>
      <c r="AB617" s="27"/>
      <c r="AC617" s="27"/>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27"/>
      <c r="AB618" s="27"/>
      <c r="AC618" s="27"/>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27"/>
      <c r="AB619" s="27"/>
      <c r="AC619" s="27"/>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27"/>
      <c r="AB620" s="27"/>
      <c r="AC620" s="27"/>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27"/>
      <c r="AB621" s="27"/>
      <c r="AC621" s="27"/>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27"/>
      <c r="AB622" s="27"/>
      <c r="AC622" s="27"/>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27"/>
      <c r="AB623" s="27"/>
      <c r="AC623" s="27"/>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27"/>
      <c r="AB624" s="27"/>
      <c r="AC624" s="27"/>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27"/>
      <c r="AB625" s="27"/>
      <c r="AC625" s="27"/>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27"/>
      <c r="AB626" s="27"/>
      <c r="AC626" s="27"/>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27"/>
      <c r="AB627" s="27"/>
      <c r="AC627" s="27"/>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27"/>
      <c r="AB628" s="27"/>
      <c r="AC628" s="27"/>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27"/>
      <c r="AB629" s="27"/>
      <c r="AC629" s="27"/>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27"/>
      <c r="AB630" s="27"/>
      <c r="AC630" s="27"/>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27"/>
      <c r="AB631" s="27"/>
      <c r="AC631" s="27"/>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27"/>
      <c r="AB632" s="27"/>
      <c r="AC632" s="27"/>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27"/>
      <c r="AB633" s="27"/>
      <c r="AC633" s="27"/>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27"/>
      <c r="AB634" s="27"/>
      <c r="AC634" s="27"/>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27"/>
      <c r="AB635" s="27"/>
      <c r="AC635" s="27"/>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27"/>
      <c r="AB636" s="27"/>
      <c r="AC636" s="27"/>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27"/>
      <c r="AB637" s="27"/>
      <c r="AC637" s="27"/>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27"/>
      <c r="AB638" s="27"/>
      <c r="AC638" s="27"/>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27"/>
      <c r="AB639" s="27"/>
      <c r="AC639" s="27"/>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27"/>
      <c r="AB640" s="27"/>
      <c r="AC640" s="27"/>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27"/>
      <c r="AB641" s="27"/>
      <c r="AC641" s="27"/>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27"/>
      <c r="AB642" s="27"/>
      <c r="AC642" s="27"/>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27"/>
      <c r="AB643" s="27"/>
      <c r="AC643" s="27"/>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27"/>
      <c r="AB644" s="27"/>
      <c r="AC644" s="27"/>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27"/>
      <c r="AB645" s="27"/>
      <c r="AC645" s="27"/>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27"/>
      <c r="AB646" s="27"/>
      <c r="AC646" s="27"/>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27"/>
      <c r="AB647" s="27"/>
      <c r="AC647" s="27"/>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27"/>
      <c r="AB648" s="27"/>
      <c r="AC648" s="27"/>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27"/>
      <c r="AB649" s="27"/>
      <c r="AC649" s="27"/>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27"/>
      <c r="AB650" s="27"/>
      <c r="AC650" s="27"/>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27"/>
      <c r="AB651" s="27"/>
      <c r="AC651" s="27"/>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27"/>
      <c r="AB652" s="27"/>
      <c r="AC652" s="27"/>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27"/>
      <c r="AB653" s="27"/>
      <c r="AC653" s="27"/>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27"/>
      <c r="AB654" s="27"/>
      <c r="AC654" s="27"/>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27"/>
      <c r="AB655" s="27"/>
      <c r="AC655" s="27"/>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27"/>
      <c r="AB656" s="27"/>
      <c r="AC656" s="27"/>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27"/>
      <c r="AB657" s="27"/>
      <c r="AC657" s="27"/>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27"/>
      <c r="AB658" s="27"/>
      <c r="AC658" s="27"/>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27"/>
      <c r="AB659" s="27"/>
      <c r="AC659" s="27"/>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27"/>
      <c r="AB660" s="27"/>
      <c r="AC660" s="27"/>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27"/>
      <c r="AB661" s="27"/>
      <c r="AC661" s="27"/>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27"/>
      <c r="AB662" s="27"/>
      <c r="AC662" s="27"/>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27"/>
      <c r="AB663" s="27"/>
      <c r="AC663" s="27"/>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27"/>
      <c r="AB664" s="27"/>
      <c r="AC664" s="27"/>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27"/>
      <c r="AB665" s="27"/>
      <c r="AC665" s="27"/>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27"/>
      <c r="AB666" s="27"/>
      <c r="AC666" s="27"/>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27"/>
      <c r="AB667" s="27"/>
      <c r="AC667" s="27"/>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27"/>
      <c r="AB668" s="27"/>
      <c r="AC668" s="27"/>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27"/>
      <c r="AB669" s="27"/>
      <c r="AC669" s="27"/>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27"/>
      <c r="AB670" s="27"/>
      <c r="AC670" s="27"/>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27"/>
      <c r="AB671" s="27"/>
      <c r="AC671" s="27"/>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27"/>
      <c r="AB672" s="27"/>
      <c r="AC672" s="27"/>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27"/>
      <c r="AB673" s="27"/>
      <c r="AC673" s="27"/>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27"/>
      <c r="AB674" s="27"/>
      <c r="AC674" s="27"/>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27"/>
      <c r="AB675" s="27"/>
      <c r="AC675" s="27"/>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27"/>
      <c r="AB676" s="27"/>
      <c r="AC676" s="27"/>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27"/>
      <c r="AB677" s="27"/>
      <c r="AC677" s="27"/>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27"/>
      <c r="AB678" s="27"/>
      <c r="AC678" s="27"/>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27"/>
      <c r="AB679" s="27"/>
      <c r="AC679" s="27"/>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27"/>
      <c r="AB680" s="27"/>
      <c r="AC680" s="27"/>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27"/>
      <c r="AB681" s="27"/>
      <c r="AC681" s="27"/>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27"/>
      <c r="AB682" s="27"/>
      <c r="AC682" s="27"/>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27"/>
      <c r="AB683" s="27"/>
      <c r="AC683" s="27"/>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27"/>
      <c r="AB684" s="27"/>
      <c r="AC684" s="27"/>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27"/>
      <c r="AB685" s="27"/>
      <c r="AC685" s="27"/>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27"/>
      <c r="AB686" s="27"/>
      <c r="AC686" s="27"/>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27"/>
      <c r="AB687" s="27"/>
      <c r="AC687" s="27"/>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27"/>
      <c r="AB688" s="27"/>
      <c r="AC688" s="27"/>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27"/>
      <c r="AB689" s="27"/>
      <c r="AC689" s="27"/>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27"/>
      <c r="AB690" s="27"/>
      <c r="AC690" s="27"/>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27"/>
      <c r="AB691" s="27"/>
      <c r="AC691" s="27"/>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27"/>
      <c r="AB692" s="27"/>
      <c r="AC692" s="27"/>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27"/>
      <c r="AB693" s="27"/>
      <c r="AC693" s="27"/>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27"/>
      <c r="AB694" s="27"/>
      <c r="AC694" s="27"/>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27"/>
      <c r="AB695" s="27"/>
      <c r="AC695" s="27"/>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27"/>
      <c r="AB696" s="27"/>
      <c r="AC696" s="27"/>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27"/>
      <c r="AB697" s="27"/>
      <c r="AC697" s="27"/>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27"/>
      <c r="AB698" s="27"/>
      <c r="AC698" s="27"/>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27"/>
      <c r="AB699" s="27"/>
      <c r="AC699" s="27"/>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27"/>
      <c r="AB700" s="27"/>
      <c r="AC700" s="27"/>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27"/>
      <c r="AB701" s="27"/>
      <c r="AC701" s="27"/>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27"/>
      <c r="AB702" s="27"/>
      <c r="AC702" s="27"/>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27"/>
      <c r="AB703" s="27"/>
      <c r="AC703" s="27"/>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27"/>
      <c r="AB704" s="27"/>
      <c r="AC704" s="27"/>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27"/>
      <c r="AB705" s="27"/>
      <c r="AC705" s="27"/>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27"/>
      <c r="AB706" s="27"/>
      <c r="AC706" s="27"/>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27"/>
      <c r="AB707" s="27"/>
      <c r="AC707" s="27"/>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27"/>
      <c r="AB708" s="27"/>
      <c r="AC708" s="27"/>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27"/>
      <c r="AB709" s="27"/>
      <c r="AC709" s="27"/>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27"/>
      <c r="AB710" s="27"/>
      <c r="AC710" s="27"/>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27"/>
      <c r="AB711" s="27"/>
      <c r="AC711" s="27"/>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27"/>
      <c r="AB712" s="27"/>
      <c r="AC712" s="27"/>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27"/>
      <c r="AB713" s="27"/>
      <c r="AC713" s="27"/>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27"/>
      <c r="AB714" s="27"/>
      <c r="AC714" s="27"/>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27"/>
      <c r="AB715" s="27"/>
      <c r="AC715" s="27"/>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27"/>
      <c r="AB716" s="27"/>
      <c r="AC716" s="27"/>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27"/>
      <c r="AB717" s="27"/>
      <c r="AC717" s="27"/>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27"/>
      <c r="AB718" s="27"/>
      <c r="AC718" s="27"/>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27"/>
      <c r="AB719" s="27"/>
      <c r="AC719" s="27"/>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27"/>
      <c r="AB720" s="27"/>
      <c r="AC720" s="27"/>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27"/>
      <c r="AB721" s="27"/>
      <c r="AC721" s="27"/>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27"/>
      <c r="AB722" s="27"/>
      <c r="AC722" s="27"/>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27"/>
      <c r="AB723" s="27"/>
      <c r="AC723" s="27"/>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27"/>
      <c r="AB724" s="27"/>
      <c r="AC724" s="27"/>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27"/>
      <c r="AB725" s="27"/>
      <c r="AC725" s="27"/>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27"/>
      <c r="AB726" s="27"/>
      <c r="AC726" s="27"/>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27"/>
      <c r="AB727" s="27"/>
      <c r="AC727" s="27"/>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27"/>
      <c r="AB728" s="27"/>
      <c r="AC728" s="27"/>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27"/>
      <c r="AB729" s="27"/>
      <c r="AC729" s="27"/>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27"/>
      <c r="AB730" s="27"/>
      <c r="AC730" s="27"/>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27"/>
      <c r="AB731" s="27"/>
      <c r="AC731" s="27"/>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27"/>
      <c r="AB732" s="27"/>
      <c r="AC732" s="27"/>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27"/>
      <c r="AB733" s="27"/>
      <c r="AC733" s="27"/>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27"/>
      <c r="AB734" s="27"/>
      <c r="AC734" s="27"/>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27"/>
      <c r="AB735" s="27"/>
      <c r="AC735" s="27"/>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27"/>
      <c r="AB736" s="27"/>
      <c r="AC736" s="27"/>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27"/>
      <c r="AB737" s="27"/>
      <c r="AC737" s="27"/>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27"/>
      <c r="AB738" s="27"/>
      <c r="AC738" s="27"/>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27"/>
      <c r="AB739" s="27"/>
      <c r="AC739" s="27"/>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27"/>
      <c r="AB740" s="27"/>
      <c r="AC740" s="27"/>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27"/>
      <c r="AB741" s="27"/>
      <c r="AC741" s="27"/>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27"/>
      <c r="AB742" s="27"/>
      <c r="AC742" s="27"/>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27"/>
      <c r="AB743" s="27"/>
      <c r="AC743" s="27"/>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27"/>
      <c r="AB744" s="27"/>
      <c r="AC744" s="27"/>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27"/>
      <c r="AB745" s="27"/>
      <c r="AC745" s="27"/>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27"/>
      <c r="AB746" s="27"/>
      <c r="AC746" s="27"/>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27"/>
      <c r="AB747" s="27"/>
      <c r="AC747" s="27"/>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27"/>
      <c r="AB748" s="27"/>
      <c r="AC748" s="27"/>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27"/>
      <c r="AB749" s="27"/>
      <c r="AC749" s="27"/>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27"/>
      <c r="AB750" s="27"/>
      <c r="AC750" s="27"/>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27"/>
      <c r="AB751" s="27"/>
      <c r="AC751" s="27"/>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27"/>
      <c r="AB752" s="27"/>
      <c r="AC752" s="27"/>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27"/>
      <c r="AB753" s="27"/>
      <c r="AC753" s="27"/>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27"/>
      <c r="AB754" s="27"/>
      <c r="AC754" s="27"/>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27"/>
      <c r="AB755" s="27"/>
      <c r="AC755" s="27"/>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27"/>
      <c r="AB756" s="27"/>
      <c r="AC756" s="27"/>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27"/>
      <c r="AB757" s="27"/>
      <c r="AC757" s="27"/>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27"/>
      <c r="AB758" s="27"/>
      <c r="AC758" s="27"/>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27"/>
      <c r="AB759" s="27"/>
      <c r="AC759" s="27"/>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27"/>
      <c r="AB760" s="27"/>
      <c r="AC760" s="27"/>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27"/>
      <c r="AB761" s="27"/>
      <c r="AC761" s="27"/>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27"/>
      <c r="AB762" s="27"/>
      <c r="AC762" s="27"/>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27"/>
      <c r="AB763" s="27"/>
      <c r="AC763" s="27"/>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27"/>
      <c r="AB764" s="27"/>
      <c r="AC764" s="27"/>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27"/>
      <c r="AB765" s="27"/>
      <c r="AC765" s="27"/>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27"/>
      <c r="AB766" s="27"/>
      <c r="AC766" s="27"/>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27"/>
      <c r="AB767" s="27"/>
      <c r="AC767" s="27"/>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27"/>
      <c r="AB768" s="27"/>
      <c r="AC768" s="27"/>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27"/>
      <c r="AB769" s="27"/>
      <c r="AC769" s="27"/>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27"/>
      <c r="AB770" s="27"/>
      <c r="AC770" s="27"/>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27"/>
      <c r="AB771" s="27"/>
      <c r="AC771" s="27"/>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27"/>
      <c r="AB772" s="27"/>
      <c r="AC772" s="27"/>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27"/>
      <c r="AB773" s="27"/>
      <c r="AC773" s="27"/>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27"/>
      <c r="AB774" s="27"/>
      <c r="AC774" s="27"/>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27"/>
      <c r="AB775" s="27"/>
      <c r="AC775" s="27"/>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27"/>
      <c r="AB776" s="27"/>
      <c r="AC776" s="27"/>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27"/>
      <c r="AB777" s="27"/>
      <c r="AC777" s="27"/>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27"/>
      <c r="AB778" s="27"/>
      <c r="AC778" s="27"/>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27"/>
      <c r="AB779" s="27"/>
      <c r="AC779" s="27"/>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27"/>
      <c r="AB780" s="27"/>
      <c r="AC780" s="27"/>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27"/>
      <c r="AB781" s="27"/>
      <c r="AC781" s="27"/>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27"/>
      <c r="AB782" s="27"/>
      <c r="AC782" s="27"/>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27"/>
      <c r="AB783" s="27"/>
      <c r="AC783" s="27"/>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27"/>
      <c r="AB784" s="27"/>
      <c r="AC784" s="27"/>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27"/>
      <c r="AB785" s="27"/>
      <c r="AC785" s="27"/>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27"/>
      <c r="AB786" s="27"/>
      <c r="AC786" s="27"/>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27"/>
      <c r="AB787" s="27"/>
      <c r="AC787" s="27"/>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27"/>
      <c r="AB788" s="27"/>
      <c r="AC788" s="27"/>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27"/>
      <c r="AB789" s="27"/>
      <c r="AC789" s="27"/>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27"/>
      <c r="AB790" s="27"/>
      <c r="AC790" s="27"/>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27"/>
      <c r="AB791" s="27"/>
      <c r="AC791" s="27"/>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27"/>
      <c r="AB792" s="27"/>
      <c r="AC792" s="27"/>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27"/>
      <c r="AB793" s="27"/>
      <c r="AC793" s="27"/>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27"/>
      <c r="AB794" s="27"/>
      <c r="AC794" s="27"/>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27"/>
      <c r="AB795" s="27"/>
      <c r="AC795" s="27"/>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27"/>
      <c r="AB796" s="27"/>
      <c r="AC796" s="27"/>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27"/>
      <c r="AB797" s="27"/>
      <c r="AC797" s="27"/>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27"/>
      <c r="AB798" s="27"/>
      <c r="AC798" s="27"/>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27"/>
      <c r="AB799" s="27"/>
      <c r="AC799" s="27"/>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27"/>
      <c r="AB800" s="27"/>
      <c r="AC800" s="27"/>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27"/>
      <c r="AB801" s="27"/>
      <c r="AC801" s="27"/>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27"/>
      <c r="AB802" s="27"/>
      <c r="AC802" s="27"/>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27"/>
      <c r="AB803" s="27"/>
      <c r="AC803" s="27"/>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27"/>
      <c r="AB804" s="27"/>
      <c r="AC804" s="27"/>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27"/>
      <c r="AB805" s="27"/>
      <c r="AC805" s="27"/>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27"/>
      <c r="AB806" s="27"/>
      <c r="AC806" s="27"/>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27"/>
      <c r="AB807" s="27"/>
      <c r="AC807" s="27"/>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27"/>
      <c r="AB808" s="27"/>
      <c r="AC808" s="27"/>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27"/>
      <c r="AB809" s="27"/>
      <c r="AC809" s="27"/>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27"/>
      <c r="AB810" s="27"/>
      <c r="AC810" s="27"/>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27"/>
      <c r="AB811" s="27"/>
      <c r="AC811" s="27"/>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27"/>
      <c r="AB812" s="27"/>
      <c r="AC812" s="27"/>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27"/>
      <c r="AB813" s="27"/>
      <c r="AC813" s="27"/>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27"/>
      <c r="AB814" s="27"/>
      <c r="AC814" s="27"/>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27"/>
      <c r="AB815" s="27"/>
      <c r="AC815" s="27"/>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27"/>
      <c r="AB816" s="27"/>
      <c r="AC816" s="27"/>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27"/>
      <c r="AB817" s="27"/>
      <c r="AC817" s="27"/>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27"/>
      <c r="AB818" s="27"/>
      <c r="AC818" s="27"/>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27"/>
      <c r="AB819" s="27"/>
      <c r="AC819" s="27"/>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27"/>
      <c r="AB820" s="27"/>
      <c r="AC820" s="27"/>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27"/>
      <c r="AB821" s="27"/>
      <c r="AC821" s="27"/>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27"/>
      <c r="AB822" s="27"/>
      <c r="AC822" s="27"/>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27"/>
      <c r="AB823" s="27"/>
      <c r="AC823" s="27"/>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27"/>
      <c r="AB824" s="27"/>
      <c r="AC824" s="27"/>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27"/>
      <c r="AB825" s="27"/>
      <c r="AC825" s="27"/>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27"/>
      <c r="AB826" s="27"/>
      <c r="AC826" s="27"/>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27"/>
      <c r="AB827" s="27"/>
      <c r="AC827" s="27"/>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27"/>
      <c r="AB828" s="27"/>
      <c r="AC828" s="27"/>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27"/>
      <c r="AB829" s="27"/>
      <c r="AC829" s="27"/>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27"/>
      <c r="AB830" s="27"/>
      <c r="AC830" s="27"/>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27"/>
      <c r="AB831" s="27"/>
      <c r="AC831" s="27"/>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27"/>
      <c r="AB832" s="27"/>
      <c r="AC832" s="27"/>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27"/>
      <c r="AB833" s="27"/>
      <c r="AC833" s="27"/>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27"/>
      <c r="AB834" s="27"/>
      <c r="AC834" s="27"/>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27"/>
      <c r="AB835" s="27"/>
      <c r="AC835" s="27"/>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27"/>
      <c r="AB836" s="27"/>
      <c r="AC836" s="27"/>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27"/>
      <c r="AB837" s="27"/>
      <c r="AC837" s="27"/>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27"/>
      <c r="AB838" s="27"/>
      <c r="AC838" s="27"/>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27"/>
      <c r="AB839" s="27"/>
      <c r="AC839" s="27"/>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27"/>
      <c r="AB840" s="27"/>
      <c r="AC840" s="27"/>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27"/>
      <c r="AB841" s="27"/>
      <c r="AC841" s="27"/>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27"/>
      <c r="AB842" s="27"/>
      <c r="AC842" s="27"/>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27"/>
      <c r="AB843" s="27"/>
      <c r="AC843" s="27"/>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27"/>
      <c r="AB844" s="27"/>
      <c r="AC844" s="27"/>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27"/>
      <c r="AB845" s="27"/>
      <c r="AC845" s="27"/>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27"/>
      <c r="AB846" s="27"/>
      <c r="AC846" s="27"/>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27"/>
      <c r="AB847" s="27"/>
      <c r="AC847" s="27"/>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27"/>
      <c r="AB848" s="27"/>
      <c r="AC848" s="27"/>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27"/>
      <c r="AB849" s="27"/>
      <c r="AC849" s="27"/>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27"/>
      <c r="AB850" s="27"/>
      <c r="AC850" s="27"/>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27"/>
      <c r="AB851" s="27"/>
      <c r="AC851" s="27"/>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27"/>
      <c r="AB852" s="27"/>
      <c r="AC852" s="27"/>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27"/>
      <c r="AB853" s="27"/>
      <c r="AC853" s="27"/>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27"/>
      <c r="AB854" s="27"/>
      <c r="AC854" s="27"/>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27"/>
      <c r="AB855" s="27"/>
      <c r="AC855" s="27"/>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27"/>
      <c r="AB856" s="27"/>
      <c r="AC856" s="27"/>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27"/>
      <c r="AB857" s="27"/>
      <c r="AC857" s="27"/>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27"/>
      <c r="AB858" s="27"/>
      <c r="AC858" s="27"/>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27"/>
      <c r="AB859" s="27"/>
      <c r="AC859" s="27"/>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27"/>
      <c r="AB860" s="27"/>
      <c r="AC860" s="27"/>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27"/>
      <c r="AB861" s="27"/>
      <c r="AC861" s="27"/>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27"/>
      <c r="AB862" s="27"/>
      <c r="AC862" s="27"/>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27"/>
      <c r="AB863" s="27"/>
      <c r="AC863" s="27"/>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27"/>
      <c r="AB864" s="27"/>
      <c r="AC864" s="27"/>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27"/>
      <c r="AB865" s="27"/>
      <c r="AC865" s="27"/>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27"/>
      <c r="AB866" s="27"/>
      <c r="AC866" s="27"/>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27"/>
      <c r="AB867" s="27"/>
      <c r="AC867" s="27"/>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27"/>
      <c r="AB868" s="27"/>
      <c r="AC868" s="27"/>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27"/>
      <c r="AB869" s="27"/>
      <c r="AC869" s="27"/>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27"/>
      <c r="AB870" s="27"/>
      <c r="AC870" s="27"/>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27"/>
      <c r="AB871" s="27"/>
      <c r="AC871" s="27"/>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27"/>
      <c r="AB872" s="27"/>
      <c r="AC872" s="27"/>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27"/>
      <c r="AB873" s="27"/>
      <c r="AC873" s="27"/>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27"/>
      <c r="AB874" s="27"/>
      <c r="AC874" s="27"/>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27"/>
      <c r="AB875" s="27"/>
      <c r="AC875" s="27"/>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27"/>
      <c r="AB876" s="27"/>
      <c r="AC876" s="27"/>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27"/>
      <c r="AB877" s="27"/>
      <c r="AC877" s="27"/>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27"/>
      <c r="AB878" s="27"/>
      <c r="AC878" s="27"/>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27"/>
      <c r="AB879" s="27"/>
      <c r="AC879" s="27"/>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27"/>
      <c r="AB880" s="27"/>
      <c r="AC880" s="27"/>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27"/>
      <c r="AB881" s="27"/>
      <c r="AC881" s="27"/>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27"/>
      <c r="AB882" s="27"/>
      <c r="AC882" s="27"/>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27"/>
      <c r="AB883" s="27"/>
      <c r="AC883" s="27"/>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27"/>
      <c r="AB884" s="27"/>
      <c r="AC884" s="27"/>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27"/>
      <c r="AB885" s="27"/>
      <c r="AC885" s="27"/>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27"/>
      <c r="AB886" s="27"/>
      <c r="AC886" s="27"/>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27"/>
      <c r="AB887" s="27"/>
      <c r="AC887" s="27"/>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27"/>
      <c r="AB888" s="27"/>
      <c r="AC888" s="27"/>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27"/>
      <c r="AB889" s="27"/>
      <c r="AC889" s="27"/>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27"/>
      <c r="AB890" s="27"/>
      <c r="AC890" s="27"/>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27"/>
      <c r="AB891" s="27"/>
      <c r="AC891" s="27"/>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27"/>
      <c r="AB892" s="27"/>
      <c r="AC892" s="27"/>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27"/>
      <c r="AB893" s="27"/>
      <c r="AC893" s="27"/>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27"/>
      <c r="AB894" s="27"/>
      <c r="AC894" s="27"/>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27"/>
      <c r="AB895" s="27"/>
      <c r="AC895" s="27"/>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27"/>
      <c r="AB896" s="27"/>
      <c r="AC896" s="27"/>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27"/>
      <c r="AB897" s="27"/>
      <c r="AC897" s="27"/>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27"/>
      <c r="AB898" s="27"/>
      <c r="AC898" s="27"/>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27"/>
      <c r="AB899" s="27"/>
      <c r="AC899" s="27"/>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27"/>
      <c r="AB900" s="27"/>
      <c r="AC900" s="27"/>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27"/>
      <c r="AB901" s="27"/>
      <c r="AC901" s="27"/>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27"/>
      <c r="AB902" s="27"/>
      <c r="AC902" s="27"/>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27"/>
      <c r="AB903" s="27"/>
      <c r="AC903" s="27"/>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27"/>
      <c r="AB904" s="27"/>
      <c r="AC904" s="27"/>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27"/>
      <c r="AB905" s="27"/>
      <c r="AC905" s="27"/>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27"/>
      <c r="AB906" s="27"/>
      <c r="AC906" s="27"/>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27"/>
      <c r="AB907" s="27"/>
      <c r="AC907" s="27"/>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27"/>
      <c r="AB908" s="27"/>
      <c r="AC908" s="27"/>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27"/>
      <c r="AB909" s="27"/>
      <c r="AC909" s="27"/>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27"/>
      <c r="AB910" s="27"/>
      <c r="AC910" s="27"/>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27"/>
      <c r="AB911" s="27"/>
      <c r="AC911" s="27"/>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27"/>
      <c r="AB912" s="27"/>
      <c r="AC912" s="27"/>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27"/>
      <c r="AB913" s="27"/>
      <c r="AC913" s="27"/>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27"/>
      <c r="AB914" s="27"/>
      <c r="AC914" s="27"/>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27"/>
      <c r="AB915" s="27"/>
      <c r="AC915" s="27"/>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27"/>
      <c r="AB916" s="27"/>
      <c r="AC916" s="27"/>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27"/>
      <c r="AB917" s="27"/>
      <c r="AC917" s="27"/>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27"/>
      <c r="AB918" s="27"/>
      <c r="AC918" s="27"/>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27"/>
      <c r="AB919" s="27"/>
      <c r="AC919" s="27"/>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27"/>
      <c r="AB920" s="27"/>
      <c r="AC920" s="27"/>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27"/>
      <c r="AB921" s="27"/>
      <c r="AC921" s="27"/>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27"/>
      <c r="AB922" s="27"/>
      <c r="AC922" s="27"/>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27"/>
      <c r="AB923" s="27"/>
      <c r="AC923" s="27"/>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27"/>
      <c r="AB924" s="27"/>
      <c r="AC924" s="27"/>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27"/>
      <c r="AB925" s="27"/>
      <c r="AC925" s="27"/>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27"/>
      <c r="AB926" s="27"/>
      <c r="AC926" s="27"/>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27"/>
      <c r="AB927" s="27"/>
      <c r="AC927" s="27"/>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27"/>
      <c r="AB928" s="27"/>
      <c r="AC928" s="27"/>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27"/>
      <c r="AB929" s="27"/>
      <c r="AC929" s="27"/>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27"/>
      <c r="AB930" s="27"/>
      <c r="AC930" s="27"/>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27"/>
      <c r="AB931" s="27"/>
      <c r="AC931" s="27"/>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27"/>
      <c r="AB932" s="27"/>
      <c r="AC932" s="27"/>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27"/>
      <c r="AB933" s="27"/>
      <c r="AC933" s="27"/>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27"/>
      <c r="AB934" s="27"/>
      <c r="AC934" s="27"/>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27"/>
      <c r="AB935" s="27"/>
      <c r="AC935" s="27"/>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27"/>
      <c r="AB936" s="27"/>
      <c r="AC936" s="27"/>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27"/>
      <c r="AB937" s="27"/>
      <c r="AC937" s="27"/>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27"/>
      <c r="AB938" s="27"/>
      <c r="AC938" s="27"/>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27"/>
      <c r="AB939" s="27"/>
      <c r="AC939" s="27"/>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27"/>
      <c r="AB940" s="27"/>
      <c r="AC940" s="27"/>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27"/>
      <c r="AB941" s="27"/>
      <c r="AC941" s="27"/>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27"/>
      <c r="AB942" s="27"/>
      <c r="AC942" s="27"/>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27"/>
      <c r="AB943" s="27"/>
      <c r="AC943" s="27"/>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27"/>
      <c r="AB944" s="27"/>
      <c r="AC944" s="27"/>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27"/>
      <c r="AB945" s="27"/>
      <c r="AC945" s="27"/>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27"/>
      <c r="AB946" s="27"/>
      <c r="AC946" s="27"/>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27"/>
      <c r="AB947" s="27"/>
      <c r="AC947" s="27"/>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27"/>
      <c r="AB948" s="27"/>
      <c r="AC948" s="27"/>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27"/>
      <c r="AB949" s="27"/>
      <c r="AC949" s="27"/>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27"/>
      <c r="AB950" s="27"/>
      <c r="AC950" s="27"/>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27"/>
      <c r="AB951" s="27"/>
      <c r="AC951" s="27"/>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27"/>
      <c r="AB952" s="27"/>
      <c r="AC952" s="27"/>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27"/>
      <c r="AB953" s="27"/>
      <c r="AC953" s="27"/>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27"/>
      <c r="AB954" s="27"/>
      <c r="AC954" s="27"/>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27"/>
      <c r="AB955" s="27"/>
      <c r="AC955" s="27"/>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27"/>
      <c r="AB956" s="27"/>
      <c r="AC956" s="27"/>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27"/>
      <c r="AB957" s="27"/>
      <c r="AC957" s="27"/>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27"/>
      <c r="AB958" s="27"/>
      <c r="AC958" s="27"/>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27"/>
      <c r="AB959" s="27"/>
      <c r="AC959" s="27"/>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27"/>
      <c r="AB960" s="27"/>
      <c r="AC960" s="27"/>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27"/>
      <c r="AB961" s="27"/>
      <c r="AC961" s="27"/>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27"/>
      <c r="AB962" s="27"/>
      <c r="AC962" s="27"/>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27"/>
      <c r="AB963" s="27"/>
      <c r="AC963" s="27"/>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27"/>
      <c r="AB964" s="27"/>
      <c r="AC964" s="27"/>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27"/>
      <c r="AB965" s="27"/>
      <c r="AC965" s="27"/>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27"/>
      <c r="AB966" s="27"/>
      <c r="AC966" s="27"/>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27"/>
      <c r="AB967" s="27"/>
      <c r="AC967" s="27"/>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27"/>
      <c r="AB968" s="27"/>
      <c r="AC968" s="27"/>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27"/>
      <c r="AB969" s="27"/>
      <c r="AC969" s="27"/>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27"/>
      <c r="AB970" s="27"/>
      <c r="AC970" s="27"/>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27"/>
      <c r="AB971" s="27"/>
      <c r="AC971" s="27"/>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27"/>
      <c r="AB972" s="27"/>
      <c r="AC972" s="27"/>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27"/>
      <c r="AB973" s="27"/>
      <c r="AC973" s="27"/>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27"/>
      <c r="AB974" s="27"/>
      <c r="AC974" s="27"/>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27"/>
      <c r="AB975" s="27"/>
      <c r="AC975" s="27"/>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27"/>
      <c r="AB976" s="27"/>
      <c r="AC976" s="27"/>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27"/>
      <c r="AB977" s="27"/>
      <c r="AC977" s="27"/>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27"/>
      <c r="AB978" s="27"/>
      <c r="AC978" s="27"/>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27"/>
      <c r="AB979" s="27"/>
      <c r="AC979" s="27"/>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27"/>
      <c r="AB980" s="27"/>
      <c r="AC980" s="27"/>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27"/>
      <c r="AB981" s="27"/>
      <c r="AC981" s="27"/>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27"/>
      <c r="AB982" s="27"/>
      <c r="AC982" s="27"/>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27"/>
      <c r="AB983" s="27"/>
      <c r="AC983" s="27"/>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27"/>
      <c r="AB984" s="27"/>
      <c r="AC984" s="27"/>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27"/>
      <c r="AB985" s="27"/>
      <c r="AC985" s="27"/>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27"/>
      <c r="AB986" s="27"/>
      <c r="AC986" s="27"/>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27"/>
      <c r="AB987" s="27"/>
      <c r="AC987" s="27"/>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27"/>
      <c r="AB988" s="27"/>
      <c r="AC988" s="27"/>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27"/>
      <c r="AB989" s="27"/>
      <c r="AC989" s="27"/>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27"/>
      <c r="AB990" s="27"/>
      <c r="AC990" s="27"/>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27"/>
      <c r="AB991" s="27"/>
      <c r="AC991" s="27"/>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27"/>
      <c r="AB992" s="27"/>
      <c r="AC992" s="27"/>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27"/>
      <c r="AB993" s="27"/>
      <c r="AC993" s="27"/>
      <c r="AD993" s="1"/>
      <c r="AE993" s="1"/>
      <c r="AF993" s="1"/>
      <c r="AG993" s="1"/>
    </row>
  </sheetData>
  <mergeCells count="85">
    <mergeCell ref="A8:X8"/>
    <mergeCell ref="Y8:AD8"/>
    <mergeCell ref="A9:B9"/>
    <mergeCell ref="C9:AD9"/>
    <mergeCell ref="A10:A12"/>
    <mergeCell ref="AD10:AD12"/>
    <mergeCell ref="Y11:Z11"/>
    <mergeCell ref="AC11:AC12"/>
    <mergeCell ref="A1:B3"/>
    <mergeCell ref="A4:AD4"/>
    <mergeCell ref="A5:AD5"/>
    <mergeCell ref="A6:AD6"/>
    <mergeCell ref="AB1:AC1"/>
    <mergeCell ref="AB2:AC2"/>
    <mergeCell ref="AB3:AC3"/>
    <mergeCell ref="C1:AA3"/>
    <mergeCell ref="A7:X7"/>
    <mergeCell ref="Y7:AD7"/>
    <mergeCell ref="E11:F11"/>
    <mergeCell ref="G11:H11"/>
    <mergeCell ref="I11:J11"/>
    <mergeCell ref="K11:L11"/>
    <mergeCell ref="M11:N11"/>
    <mergeCell ref="O11:P11"/>
    <mergeCell ref="Q11:R11"/>
    <mergeCell ref="S11:T11"/>
    <mergeCell ref="U11:V11"/>
    <mergeCell ref="W11:X11"/>
    <mergeCell ref="C10:Z10"/>
    <mergeCell ref="AB10:AC10"/>
    <mergeCell ref="AA10:AA12"/>
    <mergeCell ref="AB11:AB12"/>
    <mergeCell ref="A66:AA66"/>
    <mergeCell ref="A67:AD67"/>
    <mergeCell ref="A68:AD68"/>
    <mergeCell ref="B10:B12"/>
    <mergeCell ref="C11:D11"/>
    <mergeCell ref="A13:A33"/>
    <mergeCell ref="A34:A60"/>
    <mergeCell ref="A61:A62"/>
    <mergeCell ref="A63:A64"/>
    <mergeCell ref="A65:B65"/>
    <mergeCell ref="A72:B72"/>
    <mergeCell ref="C72:D72"/>
    <mergeCell ref="E72:F72"/>
    <mergeCell ref="G72:H72"/>
    <mergeCell ref="I72:J72"/>
    <mergeCell ref="M72:N72"/>
    <mergeCell ref="O72:P72"/>
    <mergeCell ref="Q72:R72"/>
    <mergeCell ref="S72:T72"/>
    <mergeCell ref="W72:X72"/>
    <mergeCell ref="M69:N69"/>
    <mergeCell ref="O69:P69"/>
    <mergeCell ref="M71:N71"/>
    <mergeCell ref="O71:P71"/>
    <mergeCell ref="S71:T71"/>
    <mergeCell ref="Q69:R69"/>
    <mergeCell ref="S69:T69"/>
    <mergeCell ref="A69:B69"/>
    <mergeCell ref="C69:D69"/>
    <mergeCell ref="G69:H69"/>
    <mergeCell ref="I69:J69"/>
    <mergeCell ref="K69:L69"/>
    <mergeCell ref="A73:AD90"/>
    <mergeCell ref="B91:I91"/>
    <mergeCell ref="AA70:AA71"/>
    <mergeCell ref="AB70:AC71"/>
    <mergeCell ref="A70:B70"/>
    <mergeCell ref="A71:B71"/>
    <mergeCell ref="C71:D71"/>
    <mergeCell ref="E71:F71"/>
    <mergeCell ref="G71:H71"/>
    <mergeCell ref="I71:J71"/>
    <mergeCell ref="K71:L71"/>
    <mergeCell ref="Y71:Z71"/>
    <mergeCell ref="U72:V72"/>
    <mergeCell ref="U71:V71"/>
    <mergeCell ref="W71:X71"/>
    <mergeCell ref="K72:L72"/>
    <mergeCell ref="Y72:Z72"/>
    <mergeCell ref="AB72:AC72"/>
    <mergeCell ref="U69:V69"/>
    <mergeCell ref="W69:X69"/>
    <mergeCell ref="Y69:Z69"/>
  </mergeCells>
  <conditionalFormatting sqref="C70:Z70 C71:C72 E71:E72 G71:G72 I71:I72 K71:K72 M71:M72 O71:O72 Q71:Q72 S71:S72 U71:U72 W71:W72 Y71:Y72 AB13:AC65 C13:Z65">
    <cfRule type="cellIs" dxfId="9" priority="1" operator="between">
      <formula>1</formula>
      <formula>9</formula>
    </cfRule>
  </conditionalFormatting>
  <conditionalFormatting sqref="C70:Z70 C71:C72 E71:E72 G71:G72 I71:I72 K71:K72 M71:M72 O71:O72 Q71:Q72 S71:S72 U71:U72 W71:W72 Y71:Y72 AB13:AC65 C13:Z65">
    <cfRule type="cellIs" dxfId="8" priority="2" operator="equal">
      <formula>0</formula>
    </cfRule>
  </conditionalFormatting>
  <conditionalFormatting sqref="C70:Z70 C71:C72 E71:E72 G71:G72 I71:I72 K71:K72 M71:M72 O71:O72 Q71:Q72 S71:S72 U71:U72 W71:W72 Y71:Y72 AB13:AC65 C13:Z65">
    <cfRule type="cellIs" dxfId="7" priority="3" operator="equal">
      <formula>0</formula>
    </cfRule>
  </conditionalFormatting>
  <conditionalFormatting sqref="C70:Z70 C71:C72 E71:E72 G71:G72 I71:I72 K71:K72 M71:M72 O71:O72 Q71:Q72 S71:S72 U71:U72 W71:W72 Y71:Y72 AB13:AC65 C13:Z65">
    <cfRule type="cellIs" dxfId="6" priority="4" operator="equal">
      <formula>0</formula>
    </cfRule>
  </conditionalFormatting>
  <conditionalFormatting sqref="C70:Z70 C71:C72 E71:E72 G71:G72 I71:I72 K71:K72 M71:M72 O71:O72 Q71:Q72 S71:S72 U71:U72 W71:W72 Y71:Y72 AB13:AC65 C13:Z65">
    <cfRule type="cellIs" dxfId="5" priority="5" operator="equal">
      <formula>0</formula>
    </cfRule>
  </conditionalFormatting>
  <pageMargins left="0.7" right="0.7" top="0.75" bottom="0.75" header="0" footer="0"/>
  <pageSetup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999"/>
  <sheetViews>
    <sheetView topLeftCell="A16" workbookViewId="0">
      <selection activeCell="A56" sqref="A56:AD73"/>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s="34" customFormat="1" ht="21.75" customHeight="1" x14ac:dyDescent="0.2">
      <c r="A1" s="86"/>
      <c r="B1" s="87"/>
      <c r="C1" s="98" t="s">
        <v>81</v>
      </c>
      <c r="D1" s="99"/>
      <c r="E1" s="99"/>
      <c r="F1" s="99"/>
      <c r="G1" s="99"/>
      <c r="H1" s="99"/>
      <c r="I1" s="99"/>
      <c r="J1" s="99"/>
      <c r="K1" s="99"/>
      <c r="L1" s="99"/>
      <c r="M1" s="99"/>
      <c r="N1" s="99"/>
      <c r="O1" s="99"/>
      <c r="P1" s="99"/>
      <c r="Q1" s="99"/>
      <c r="R1" s="99"/>
      <c r="S1" s="99"/>
      <c r="T1" s="99"/>
      <c r="U1" s="99"/>
      <c r="V1" s="99"/>
      <c r="W1" s="99"/>
      <c r="X1" s="99"/>
      <c r="Y1" s="99"/>
      <c r="Z1" s="99"/>
      <c r="AA1" s="100"/>
      <c r="AB1" s="95" t="s">
        <v>82</v>
      </c>
      <c r="AC1" s="95"/>
      <c r="AD1" s="36" t="s">
        <v>85</v>
      </c>
      <c r="AE1" s="1"/>
      <c r="AF1" s="1"/>
      <c r="AG1" s="1"/>
    </row>
    <row r="2" spans="1:33" s="34" customFormat="1" ht="21.75" customHeight="1" x14ac:dyDescent="0.2">
      <c r="A2" s="88"/>
      <c r="B2" s="89"/>
      <c r="C2" s="101"/>
      <c r="D2" s="102"/>
      <c r="E2" s="102"/>
      <c r="F2" s="102"/>
      <c r="G2" s="102"/>
      <c r="H2" s="102"/>
      <c r="I2" s="102"/>
      <c r="J2" s="102"/>
      <c r="K2" s="102"/>
      <c r="L2" s="102"/>
      <c r="M2" s="102"/>
      <c r="N2" s="102"/>
      <c r="O2" s="102"/>
      <c r="P2" s="102"/>
      <c r="Q2" s="102"/>
      <c r="R2" s="102"/>
      <c r="S2" s="102"/>
      <c r="T2" s="102"/>
      <c r="U2" s="102"/>
      <c r="V2" s="102"/>
      <c r="W2" s="102"/>
      <c r="X2" s="102"/>
      <c r="Y2" s="102"/>
      <c r="Z2" s="102"/>
      <c r="AA2" s="103"/>
      <c r="AB2" s="96" t="s">
        <v>83</v>
      </c>
      <c r="AC2" s="96"/>
      <c r="AD2" s="37">
        <v>2</v>
      </c>
      <c r="AE2" s="1"/>
      <c r="AF2" s="1"/>
      <c r="AG2" s="1"/>
    </row>
    <row r="3" spans="1:33" s="34" customFormat="1" ht="22.5" customHeight="1" thickBot="1" x14ac:dyDescent="0.25">
      <c r="A3" s="90"/>
      <c r="B3" s="91"/>
      <c r="C3" s="104"/>
      <c r="D3" s="105"/>
      <c r="E3" s="105"/>
      <c r="F3" s="105"/>
      <c r="G3" s="105"/>
      <c r="H3" s="105"/>
      <c r="I3" s="105"/>
      <c r="J3" s="105"/>
      <c r="K3" s="105"/>
      <c r="L3" s="105"/>
      <c r="M3" s="105"/>
      <c r="N3" s="105"/>
      <c r="O3" s="105"/>
      <c r="P3" s="105"/>
      <c r="Q3" s="105"/>
      <c r="R3" s="105"/>
      <c r="S3" s="105"/>
      <c r="T3" s="105"/>
      <c r="U3" s="105"/>
      <c r="V3" s="105"/>
      <c r="W3" s="105"/>
      <c r="X3" s="105"/>
      <c r="Y3" s="105"/>
      <c r="Z3" s="105"/>
      <c r="AA3" s="106"/>
      <c r="AB3" s="97" t="s">
        <v>84</v>
      </c>
      <c r="AC3" s="97"/>
      <c r="AD3" s="38">
        <v>45771</v>
      </c>
      <c r="AE3" s="1"/>
      <c r="AF3" s="1"/>
      <c r="AG3" s="1"/>
    </row>
    <row r="4" spans="1:33" ht="17.25" customHeight="1" x14ac:dyDescent="0.2">
      <c r="A4" s="110"/>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2"/>
      <c r="AE4" s="1"/>
      <c r="AF4" s="1"/>
      <c r="AG4" s="1"/>
    </row>
    <row r="5" spans="1:33" ht="21" customHeight="1" x14ac:dyDescent="0.2">
      <c r="A5" s="115" t="s">
        <v>0</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7"/>
      <c r="AE5" s="1"/>
      <c r="AF5" s="1"/>
      <c r="AG5" s="1"/>
    </row>
    <row r="6" spans="1:33" ht="36" customHeight="1" x14ac:dyDescent="0.2">
      <c r="A6" s="94" t="s">
        <v>1</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50"/>
      <c r="AE6" s="1"/>
      <c r="AF6" s="1"/>
      <c r="AG6" s="1"/>
    </row>
    <row r="7" spans="1:33" ht="24" customHeight="1" x14ac:dyDescent="0.2">
      <c r="A7" s="121" t="s">
        <v>2</v>
      </c>
      <c r="B7" s="116"/>
      <c r="C7" s="116"/>
      <c r="D7" s="116"/>
      <c r="E7" s="116"/>
      <c r="F7" s="116"/>
      <c r="G7" s="116"/>
      <c r="H7" s="116"/>
      <c r="I7" s="116"/>
      <c r="J7" s="116"/>
      <c r="K7" s="116"/>
      <c r="L7" s="116"/>
      <c r="M7" s="116"/>
      <c r="N7" s="116"/>
      <c r="O7" s="116"/>
      <c r="P7" s="116"/>
      <c r="Q7" s="116"/>
      <c r="R7" s="116"/>
      <c r="S7" s="116"/>
      <c r="T7" s="116"/>
      <c r="U7" s="116"/>
      <c r="V7" s="116"/>
      <c r="W7" s="116"/>
      <c r="X7" s="117"/>
      <c r="Y7" s="121" t="s">
        <v>3</v>
      </c>
      <c r="Z7" s="116"/>
      <c r="AA7" s="116"/>
      <c r="AB7" s="116"/>
      <c r="AC7" s="116"/>
      <c r="AD7" s="117"/>
      <c r="AE7" s="1"/>
      <c r="AF7" s="1"/>
      <c r="AG7" s="1"/>
    </row>
    <row r="8" spans="1:33" ht="24.75" customHeight="1" x14ac:dyDescent="0.2">
      <c r="A8" s="64" t="s">
        <v>4</v>
      </c>
      <c r="B8" s="68"/>
      <c r="C8" s="68"/>
      <c r="D8" s="68"/>
      <c r="E8" s="68"/>
      <c r="F8" s="68"/>
      <c r="G8" s="68"/>
      <c r="H8" s="68"/>
      <c r="I8" s="68"/>
      <c r="J8" s="68"/>
      <c r="K8" s="68"/>
      <c r="L8" s="68"/>
      <c r="M8" s="68"/>
      <c r="N8" s="68"/>
      <c r="O8" s="68"/>
      <c r="P8" s="68"/>
      <c r="Q8" s="68"/>
      <c r="R8" s="68"/>
      <c r="S8" s="68"/>
      <c r="T8" s="68"/>
      <c r="U8" s="68"/>
      <c r="V8" s="68"/>
      <c r="W8" s="68"/>
      <c r="X8" s="50"/>
      <c r="Y8" s="107" t="s">
        <v>5</v>
      </c>
      <c r="Z8" s="68"/>
      <c r="AA8" s="68"/>
      <c r="AB8" s="68"/>
      <c r="AC8" s="68"/>
      <c r="AD8" s="50"/>
      <c r="AE8" s="1"/>
      <c r="AF8" s="1"/>
      <c r="AG8" s="1"/>
    </row>
    <row r="9" spans="1:33" ht="24" customHeight="1" x14ac:dyDescent="0.2">
      <c r="A9" s="136"/>
      <c r="B9" s="117"/>
      <c r="C9" s="13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7"/>
      <c r="AE9" s="2"/>
      <c r="AF9" s="2"/>
      <c r="AG9" s="2"/>
    </row>
    <row r="10" spans="1:33" ht="18" customHeight="1" x14ac:dyDescent="0.2">
      <c r="A10" s="124" t="s">
        <v>6</v>
      </c>
      <c r="B10" s="125" t="s">
        <v>7</v>
      </c>
      <c r="C10" s="83" t="s">
        <v>8</v>
      </c>
      <c r="D10" s="68"/>
      <c r="E10" s="68"/>
      <c r="F10" s="68"/>
      <c r="G10" s="68"/>
      <c r="H10" s="68"/>
      <c r="I10" s="68"/>
      <c r="J10" s="68"/>
      <c r="K10" s="68"/>
      <c r="L10" s="68"/>
      <c r="M10" s="68"/>
      <c r="N10" s="68"/>
      <c r="O10" s="68"/>
      <c r="P10" s="68"/>
      <c r="Q10" s="68"/>
      <c r="R10" s="68"/>
      <c r="S10" s="68"/>
      <c r="T10" s="68"/>
      <c r="U10" s="68"/>
      <c r="V10" s="68"/>
      <c r="W10" s="68"/>
      <c r="X10" s="68"/>
      <c r="Y10" s="68"/>
      <c r="Z10" s="50"/>
      <c r="AA10" s="127" t="s">
        <v>9</v>
      </c>
      <c r="AB10" s="84" t="s">
        <v>10</v>
      </c>
      <c r="AC10" s="50"/>
      <c r="AD10" s="127" t="s">
        <v>11</v>
      </c>
      <c r="AE10" s="3"/>
      <c r="AF10" s="3"/>
      <c r="AG10" s="3"/>
    </row>
    <row r="11" spans="1:33" ht="37.5" customHeight="1" x14ac:dyDescent="0.2">
      <c r="A11" s="126"/>
      <c r="B11" s="126"/>
      <c r="C11" s="73" t="s">
        <v>12</v>
      </c>
      <c r="D11" s="50"/>
      <c r="E11" s="73" t="s">
        <v>13</v>
      </c>
      <c r="F11" s="50"/>
      <c r="G11" s="73" t="s">
        <v>14</v>
      </c>
      <c r="H11" s="50"/>
      <c r="I11" s="73" t="s">
        <v>15</v>
      </c>
      <c r="J11" s="50"/>
      <c r="K11" s="73" t="s">
        <v>16</v>
      </c>
      <c r="L11" s="50"/>
      <c r="M11" s="73" t="s">
        <v>17</v>
      </c>
      <c r="N11" s="50"/>
      <c r="O11" s="73" t="s">
        <v>18</v>
      </c>
      <c r="P11" s="50"/>
      <c r="Q11" s="73" t="s">
        <v>19</v>
      </c>
      <c r="R11" s="50"/>
      <c r="S11" s="82" t="s">
        <v>20</v>
      </c>
      <c r="T11" s="50"/>
      <c r="U11" s="73" t="s">
        <v>21</v>
      </c>
      <c r="V11" s="50"/>
      <c r="W11" s="82" t="s">
        <v>22</v>
      </c>
      <c r="X11" s="50"/>
      <c r="Y11" s="82" t="s">
        <v>23</v>
      </c>
      <c r="Z11" s="50"/>
      <c r="AA11" s="126"/>
      <c r="AB11" s="85" t="s">
        <v>24</v>
      </c>
      <c r="AC11" s="85" t="s">
        <v>25</v>
      </c>
      <c r="AD11" s="126"/>
      <c r="AE11" s="3"/>
      <c r="AF11" s="3"/>
      <c r="AG11" s="3"/>
    </row>
    <row r="12" spans="1:33" ht="30" customHeight="1" x14ac:dyDescent="0.2">
      <c r="A12" s="126"/>
      <c r="B12" s="126"/>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128"/>
      <c r="AB12" s="60"/>
      <c r="AC12" s="60"/>
      <c r="AD12" s="128"/>
      <c r="AE12" s="1"/>
      <c r="AF12" s="1"/>
      <c r="AG12" s="1"/>
    </row>
    <row r="13" spans="1:33" ht="22.5" x14ac:dyDescent="0.2">
      <c r="A13" s="109" t="s">
        <v>76</v>
      </c>
      <c r="B13" s="40" t="s">
        <v>105</v>
      </c>
      <c r="C13" s="6">
        <v>1</v>
      </c>
      <c r="D13" s="7"/>
      <c r="E13" s="7"/>
      <c r="F13" s="7"/>
      <c r="G13" s="7"/>
      <c r="H13" s="7"/>
      <c r="I13" s="7"/>
      <c r="J13" s="7"/>
      <c r="K13" s="7"/>
      <c r="L13" s="7"/>
      <c r="M13" s="7"/>
      <c r="N13" s="7"/>
      <c r="O13" s="7"/>
      <c r="P13" s="7"/>
      <c r="Q13" s="7"/>
      <c r="R13" s="7"/>
      <c r="S13" s="7"/>
      <c r="T13" s="7"/>
      <c r="U13" s="7"/>
      <c r="V13" s="7"/>
      <c r="W13" s="7"/>
      <c r="X13" s="7"/>
      <c r="Y13" s="7"/>
      <c r="Z13" s="7"/>
      <c r="AA13" s="29" t="s">
        <v>30</v>
      </c>
      <c r="AB13" s="7" t="s">
        <v>31</v>
      </c>
      <c r="AC13" s="7"/>
      <c r="AD13" s="9"/>
      <c r="AE13" s="10"/>
      <c r="AF13" s="10"/>
    </row>
    <row r="14" spans="1:33" ht="22.5" x14ac:dyDescent="0.2">
      <c r="A14" s="75"/>
      <c r="B14" s="41" t="s">
        <v>106</v>
      </c>
      <c r="C14" s="6"/>
      <c r="D14" s="7"/>
      <c r="E14" s="7">
        <v>1</v>
      </c>
      <c r="F14" s="7"/>
      <c r="G14" s="7"/>
      <c r="H14" s="7"/>
      <c r="I14" s="7"/>
      <c r="J14" s="7"/>
      <c r="K14" s="7">
        <v>1</v>
      </c>
      <c r="L14" s="7"/>
      <c r="M14" s="7"/>
      <c r="N14" s="7"/>
      <c r="O14" s="7"/>
      <c r="P14" s="7"/>
      <c r="Q14" s="7">
        <v>1</v>
      </c>
      <c r="R14" s="7"/>
      <c r="S14" s="7"/>
      <c r="T14" s="7"/>
      <c r="U14" s="7"/>
      <c r="V14" s="7"/>
      <c r="W14" s="7">
        <v>1</v>
      </c>
      <c r="X14" s="7"/>
      <c r="Y14" s="7"/>
      <c r="Z14" s="7"/>
      <c r="AA14" s="29" t="s">
        <v>30</v>
      </c>
      <c r="AB14" s="7" t="s">
        <v>31</v>
      </c>
      <c r="AC14" s="7"/>
      <c r="AD14" s="9"/>
      <c r="AE14" s="10"/>
      <c r="AF14" s="10"/>
      <c r="AG14" s="10"/>
    </row>
    <row r="15" spans="1:33" ht="22.5" x14ac:dyDescent="0.2">
      <c r="A15" s="75"/>
      <c r="B15" s="41" t="s">
        <v>107</v>
      </c>
      <c r="C15" s="6">
        <v>1</v>
      </c>
      <c r="D15" s="7"/>
      <c r="E15" s="7"/>
      <c r="F15" s="7"/>
      <c r="G15" s="7"/>
      <c r="H15" s="7"/>
      <c r="I15" s="7"/>
      <c r="J15" s="7"/>
      <c r="K15" s="7"/>
      <c r="L15" s="7"/>
      <c r="M15" s="7"/>
      <c r="N15" s="7"/>
      <c r="O15" s="7"/>
      <c r="P15" s="7"/>
      <c r="Q15" s="7"/>
      <c r="R15" s="7"/>
      <c r="S15" s="7"/>
      <c r="T15" s="7"/>
      <c r="U15" s="7"/>
      <c r="V15" s="7"/>
      <c r="W15" s="7"/>
      <c r="X15" s="7"/>
      <c r="Y15" s="7"/>
      <c r="Z15" s="7"/>
      <c r="AA15" s="29" t="s">
        <v>30</v>
      </c>
      <c r="AB15" s="7" t="s">
        <v>31</v>
      </c>
      <c r="AC15" s="7"/>
      <c r="AD15" s="9"/>
      <c r="AE15" s="10"/>
      <c r="AF15" s="10"/>
      <c r="AG15" s="10"/>
    </row>
    <row r="16" spans="1:33" ht="40.5" customHeight="1" x14ac:dyDescent="0.2">
      <c r="A16" s="75"/>
      <c r="B16" s="41" t="s">
        <v>111</v>
      </c>
      <c r="C16" s="6">
        <v>1</v>
      </c>
      <c r="D16" s="7"/>
      <c r="E16" s="7">
        <v>1</v>
      </c>
      <c r="F16" s="7"/>
      <c r="G16" s="7">
        <v>1</v>
      </c>
      <c r="H16" s="7"/>
      <c r="I16" s="7">
        <v>1</v>
      </c>
      <c r="J16" s="11"/>
      <c r="K16" s="7">
        <v>1</v>
      </c>
      <c r="L16" s="7"/>
      <c r="M16" s="7">
        <v>1</v>
      </c>
      <c r="N16" s="7"/>
      <c r="O16" s="7">
        <v>1</v>
      </c>
      <c r="P16" s="7"/>
      <c r="Q16" s="7">
        <v>1</v>
      </c>
      <c r="R16" s="7"/>
      <c r="S16" s="7">
        <v>1</v>
      </c>
      <c r="T16" s="7"/>
      <c r="U16" s="7">
        <v>1</v>
      </c>
      <c r="V16" s="7"/>
      <c r="W16" s="7">
        <v>1</v>
      </c>
      <c r="X16" s="7"/>
      <c r="Y16" s="7">
        <v>1</v>
      </c>
      <c r="Z16" s="7"/>
      <c r="AA16" s="29" t="s">
        <v>30</v>
      </c>
      <c r="AB16" s="7" t="s">
        <v>31</v>
      </c>
      <c r="AC16" s="7"/>
      <c r="AD16" s="9"/>
      <c r="AE16" s="10"/>
      <c r="AF16" s="10"/>
      <c r="AG16" s="10"/>
    </row>
    <row r="17" spans="1:33" ht="39.75" customHeight="1" x14ac:dyDescent="0.2">
      <c r="A17" s="75"/>
      <c r="B17" s="41" t="s">
        <v>112</v>
      </c>
      <c r="C17" s="6">
        <v>1</v>
      </c>
      <c r="D17" s="7"/>
      <c r="E17" s="7">
        <v>1</v>
      </c>
      <c r="F17" s="7"/>
      <c r="G17" s="7"/>
      <c r="H17" s="7"/>
      <c r="I17" s="7"/>
      <c r="J17" s="7"/>
      <c r="K17" s="7"/>
      <c r="L17" s="7"/>
      <c r="M17" s="7"/>
      <c r="N17" s="7"/>
      <c r="O17" s="7"/>
      <c r="P17" s="7"/>
      <c r="Q17" s="7"/>
      <c r="R17" s="7"/>
      <c r="S17" s="7"/>
      <c r="T17" s="7"/>
      <c r="U17" s="7">
        <v>1</v>
      </c>
      <c r="V17" s="7"/>
      <c r="W17" s="7">
        <v>1</v>
      </c>
      <c r="X17" s="7"/>
      <c r="Y17" s="7"/>
      <c r="Z17" s="7"/>
      <c r="AA17" s="29" t="s">
        <v>30</v>
      </c>
      <c r="AB17" s="7" t="s">
        <v>31</v>
      </c>
      <c r="AC17" s="7"/>
      <c r="AD17" s="9"/>
      <c r="AE17" s="10"/>
      <c r="AF17" s="10"/>
      <c r="AG17" s="10"/>
    </row>
    <row r="18" spans="1:33" ht="27.75" customHeight="1" x14ac:dyDescent="0.2">
      <c r="A18" s="75"/>
      <c r="B18" s="41" t="s">
        <v>113</v>
      </c>
      <c r="C18" s="6">
        <v>1</v>
      </c>
      <c r="D18" s="7"/>
      <c r="E18" s="7"/>
      <c r="F18" s="7"/>
      <c r="G18" s="7"/>
      <c r="H18" s="7"/>
      <c r="I18" s="7"/>
      <c r="J18" s="7"/>
      <c r="K18" s="7"/>
      <c r="L18" s="7"/>
      <c r="M18" s="7"/>
      <c r="N18" s="7"/>
      <c r="O18" s="7"/>
      <c r="P18" s="7"/>
      <c r="Q18" s="7"/>
      <c r="R18" s="7"/>
      <c r="S18" s="7"/>
      <c r="T18" s="7"/>
      <c r="U18" s="7"/>
      <c r="V18" s="7"/>
      <c r="W18" s="7"/>
      <c r="X18" s="7"/>
      <c r="Y18" s="7"/>
      <c r="Z18" s="7"/>
      <c r="AA18" s="29" t="s">
        <v>30</v>
      </c>
      <c r="AB18" s="7" t="s">
        <v>31</v>
      </c>
      <c r="AC18" s="7"/>
      <c r="AD18" s="9"/>
      <c r="AE18" s="10"/>
      <c r="AF18" s="10"/>
      <c r="AG18" s="10"/>
    </row>
    <row r="19" spans="1:33" ht="33.75" x14ac:dyDescent="0.2">
      <c r="A19" s="75"/>
      <c r="B19" s="41" t="s">
        <v>108</v>
      </c>
      <c r="C19" s="6"/>
      <c r="D19" s="7"/>
      <c r="E19" s="7"/>
      <c r="F19" s="7"/>
      <c r="G19" s="7">
        <v>1</v>
      </c>
      <c r="H19" s="7"/>
      <c r="I19" s="7"/>
      <c r="J19" s="7"/>
      <c r="K19" s="7"/>
      <c r="L19" s="7"/>
      <c r="M19" s="7"/>
      <c r="N19" s="7"/>
      <c r="O19" s="7"/>
      <c r="P19" s="7"/>
      <c r="Q19" s="7"/>
      <c r="R19" s="7"/>
      <c r="S19" s="7"/>
      <c r="T19" s="7"/>
      <c r="U19" s="7"/>
      <c r="V19" s="7"/>
      <c r="W19" s="7"/>
      <c r="X19" s="7"/>
      <c r="Y19" s="7"/>
      <c r="Z19" s="7"/>
      <c r="AA19" s="29" t="s">
        <v>30</v>
      </c>
      <c r="AB19" s="7" t="s">
        <v>31</v>
      </c>
      <c r="AC19" s="7"/>
      <c r="AD19" s="9"/>
      <c r="AE19" s="10"/>
      <c r="AF19" s="10"/>
      <c r="AG19" s="10"/>
    </row>
    <row r="20" spans="1:33" ht="33.75" customHeight="1" x14ac:dyDescent="0.2">
      <c r="A20" s="75"/>
      <c r="B20" s="41" t="s">
        <v>114</v>
      </c>
      <c r="C20" s="6"/>
      <c r="D20" s="7"/>
      <c r="E20" s="7"/>
      <c r="F20" s="7"/>
      <c r="G20" s="7">
        <v>1</v>
      </c>
      <c r="H20" s="7"/>
      <c r="I20" s="7"/>
      <c r="J20" s="7"/>
      <c r="K20" s="7"/>
      <c r="L20" s="7"/>
      <c r="M20" s="7">
        <v>1</v>
      </c>
      <c r="N20" s="7"/>
      <c r="O20" s="7"/>
      <c r="P20" s="7"/>
      <c r="Q20" s="7"/>
      <c r="R20" s="7"/>
      <c r="S20" s="7">
        <v>1</v>
      </c>
      <c r="T20" s="7"/>
      <c r="U20" s="7"/>
      <c r="V20" s="7"/>
      <c r="W20" s="7"/>
      <c r="X20" s="7"/>
      <c r="Y20" s="7">
        <v>1</v>
      </c>
      <c r="Z20" s="7"/>
      <c r="AA20" s="29"/>
      <c r="AB20" s="7"/>
      <c r="AC20" s="7"/>
      <c r="AD20" s="9"/>
      <c r="AE20" s="10"/>
      <c r="AF20" s="10"/>
      <c r="AG20" s="10"/>
    </row>
    <row r="21" spans="1:33" ht="27.75" customHeight="1" x14ac:dyDescent="0.2">
      <c r="A21" s="75"/>
      <c r="B21" s="41" t="s">
        <v>115</v>
      </c>
      <c r="C21" s="6"/>
      <c r="D21" s="7"/>
      <c r="E21" s="7"/>
      <c r="F21" s="7"/>
      <c r="G21" s="7"/>
      <c r="H21" s="7"/>
      <c r="I21" s="7"/>
      <c r="J21" s="7"/>
      <c r="K21" s="7"/>
      <c r="L21" s="7"/>
      <c r="M21" s="7">
        <v>1</v>
      </c>
      <c r="N21" s="7"/>
      <c r="O21" s="7"/>
      <c r="P21" s="7"/>
      <c r="Q21" s="7"/>
      <c r="R21" s="7"/>
      <c r="S21" s="7"/>
      <c r="T21" s="7"/>
      <c r="U21" s="7"/>
      <c r="V21" s="7"/>
      <c r="W21" s="7"/>
      <c r="X21" s="7"/>
      <c r="Y21" s="7"/>
      <c r="Z21" s="7"/>
      <c r="AA21" s="29"/>
      <c r="AB21" s="7"/>
      <c r="AC21" s="7"/>
      <c r="AD21" s="9"/>
      <c r="AE21" s="10"/>
      <c r="AF21" s="10"/>
      <c r="AG21" s="10"/>
    </row>
    <row r="22" spans="1:33" ht="25.5" customHeight="1" x14ac:dyDescent="0.2">
      <c r="A22" s="75"/>
      <c r="B22" s="41" t="s">
        <v>122</v>
      </c>
      <c r="C22" s="6"/>
      <c r="D22" s="7"/>
      <c r="E22" s="7">
        <v>1</v>
      </c>
      <c r="F22" s="7"/>
      <c r="G22" s="7"/>
      <c r="H22" s="7"/>
      <c r="I22" s="7"/>
      <c r="J22" s="7"/>
      <c r="K22" s="7"/>
      <c r="L22" s="7"/>
      <c r="M22" s="7"/>
      <c r="N22" s="7"/>
      <c r="O22" s="7"/>
      <c r="P22" s="7"/>
      <c r="Q22" s="7"/>
      <c r="R22" s="7"/>
      <c r="S22" s="7"/>
      <c r="T22" s="7"/>
      <c r="U22" s="7"/>
      <c r="V22" s="7"/>
      <c r="W22" s="7"/>
      <c r="X22" s="7"/>
      <c r="Y22" s="7"/>
      <c r="Z22" s="7"/>
      <c r="AA22" s="29" t="s">
        <v>30</v>
      </c>
      <c r="AB22" s="7" t="s">
        <v>31</v>
      </c>
      <c r="AC22" s="7"/>
      <c r="AD22" s="9"/>
      <c r="AE22" s="10"/>
      <c r="AF22" s="10"/>
      <c r="AG22" s="10"/>
    </row>
    <row r="23" spans="1:33" ht="27" customHeight="1" x14ac:dyDescent="0.2">
      <c r="A23" s="75"/>
      <c r="B23" s="41" t="s">
        <v>123</v>
      </c>
      <c r="C23" s="6"/>
      <c r="D23" s="7"/>
      <c r="E23" s="7">
        <v>1</v>
      </c>
      <c r="F23" s="7"/>
      <c r="G23" s="7">
        <v>1</v>
      </c>
      <c r="H23" s="7"/>
      <c r="I23" s="7">
        <v>1</v>
      </c>
      <c r="J23" s="7"/>
      <c r="K23" s="7">
        <v>1</v>
      </c>
      <c r="L23" s="7"/>
      <c r="M23" s="7">
        <v>1</v>
      </c>
      <c r="N23" s="7"/>
      <c r="O23" s="7">
        <v>1</v>
      </c>
      <c r="P23" s="7"/>
      <c r="Q23" s="7">
        <v>1</v>
      </c>
      <c r="R23" s="7"/>
      <c r="S23" s="7">
        <v>1</v>
      </c>
      <c r="T23" s="7"/>
      <c r="U23" s="7">
        <v>1</v>
      </c>
      <c r="V23" s="7"/>
      <c r="W23" s="7">
        <v>1</v>
      </c>
      <c r="X23" s="7"/>
      <c r="Y23" s="7">
        <v>1</v>
      </c>
      <c r="Z23" s="7">
        <v>0</v>
      </c>
      <c r="AA23" s="29" t="s">
        <v>30</v>
      </c>
      <c r="AB23" s="7" t="s">
        <v>31</v>
      </c>
      <c r="AC23" s="7"/>
      <c r="AD23" s="9"/>
      <c r="AE23" s="10"/>
      <c r="AF23" s="10"/>
      <c r="AG23" s="10"/>
    </row>
    <row r="24" spans="1:33" ht="26.25" customHeight="1" x14ac:dyDescent="0.2">
      <c r="A24" s="75"/>
      <c r="B24" s="41" t="s">
        <v>109</v>
      </c>
      <c r="C24" s="6"/>
      <c r="D24" s="7"/>
      <c r="E24" s="7">
        <v>1</v>
      </c>
      <c r="F24" s="7"/>
      <c r="G24" s="7"/>
      <c r="H24" s="7"/>
      <c r="I24" s="7"/>
      <c r="J24" s="7"/>
      <c r="K24" s="7"/>
      <c r="L24" s="7"/>
      <c r="M24" s="7"/>
      <c r="N24" s="7"/>
      <c r="O24" s="7"/>
      <c r="P24" s="7"/>
      <c r="Q24" s="7"/>
      <c r="R24" s="7"/>
      <c r="S24" s="7"/>
      <c r="T24" s="7"/>
      <c r="U24" s="7"/>
      <c r="V24" s="7"/>
      <c r="W24" s="7"/>
      <c r="X24" s="7"/>
      <c r="Y24" s="7"/>
      <c r="Z24" s="7"/>
      <c r="AA24" s="29" t="s">
        <v>30</v>
      </c>
      <c r="AB24" s="7" t="s">
        <v>31</v>
      </c>
      <c r="AC24" s="7"/>
      <c r="AD24" s="9"/>
      <c r="AE24" s="10"/>
      <c r="AF24" s="10"/>
      <c r="AG24" s="10"/>
    </row>
    <row r="25" spans="1:33" ht="45" customHeight="1" x14ac:dyDescent="0.2">
      <c r="A25" s="75"/>
      <c r="B25" s="41" t="s">
        <v>110</v>
      </c>
      <c r="C25" s="6"/>
      <c r="D25" s="7"/>
      <c r="E25" s="7">
        <v>1</v>
      </c>
      <c r="F25" s="7"/>
      <c r="G25" s="7"/>
      <c r="H25" s="7"/>
      <c r="I25" s="7"/>
      <c r="J25" s="7"/>
      <c r="K25" s="7"/>
      <c r="L25" s="7"/>
      <c r="M25" s="7"/>
      <c r="N25" s="7"/>
      <c r="O25" s="7"/>
      <c r="P25" s="7"/>
      <c r="Q25" s="7"/>
      <c r="R25" s="7"/>
      <c r="S25" s="7"/>
      <c r="T25" s="7"/>
      <c r="U25" s="7"/>
      <c r="V25" s="7"/>
      <c r="W25" s="7"/>
      <c r="X25" s="7"/>
      <c r="Y25" s="7"/>
      <c r="Z25" s="7"/>
      <c r="AA25" s="29" t="s">
        <v>30</v>
      </c>
      <c r="AB25" s="7" t="s">
        <v>31</v>
      </c>
      <c r="AC25" s="7"/>
      <c r="AD25" s="12"/>
      <c r="AE25" s="10"/>
      <c r="AF25" s="10"/>
      <c r="AG25" s="10"/>
    </row>
    <row r="26" spans="1:33" ht="30.75" customHeight="1" x14ac:dyDescent="0.2">
      <c r="A26" s="75"/>
      <c r="B26" s="41" t="s">
        <v>116</v>
      </c>
      <c r="C26" s="6">
        <v>1</v>
      </c>
      <c r="D26" s="7"/>
      <c r="E26" s="7"/>
      <c r="F26" s="7"/>
      <c r="G26" s="7"/>
      <c r="H26" s="7"/>
      <c r="I26" s="7"/>
      <c r="J26" s="7"/>
      <c r="K26" s="7"/>
      <c r="L26" s="7"/>
      <c r="M26" s="7"/>
      <c r="N26" s="7"/>
      <c r="O26" s="7"/>
      <c r="P26" s="7"/>
      <c r="Q26" s="7"/>
      <c r="R26" s="7"/>
      <c r="S26" s="7"/>
      <c r="T26" s="7"/>
      <c r="U26" s="7"/>
      <c r="V26" s="7"/>
      <c r="W26" s="7"/>
      <c r="X26" s="7"/>
      <c r="Y26" s="7"/>
      <c r="Z26" s="7"/>
      <c r="AA26" s="29" t="s">
        <v>30</v>
      </c>
      <c r="AB26" s="7" t="s">
        <v>31</v>
      </c>
      <c r="AC26" s="7"/>
      <c r="AD26" s="9"/>
      <c r="AE26" s="10"/>
      <c r="AF26" s="10"/>
      <c r="AG26" s="10"/>
    </row>
    <row r="27" spans="1:33" ht="22.5" x14ac:dyDescent="0.2">
      <c r="A27" s="75"/>
      <c r="B27" s="41" t="s">
        <v>117</v>
      </c>
      <c r="C27" s="6"/>
      <c r="D27" s="7"/>
      <c r="E27" s="7">
        <v>1</v>
      </c>
      <c r="F27" s="7"/>
      <c r="G27" s="7"/>
      <c r="H27" s="7"/>
      <c r="I27" s="7"/>
      <c r="J27" s="7"/>
      <c r="K27" s="7"/>
      <c r="L27" s="7"/>
      <c r="M27" s="7"/>
      <c r="N27" s="7"/>
      <c r="O27" s="7"/>
      <c r="P27" s="7"/>
      <c r="Q27" s="7"/>
      <c r="R27" s="7"/>
      <c r="S27" s="7"/>
      <c r="T27" s="7"/>
      <c r="U27" s="7"/>
      <c r="V27" s="7"/>
      <c r="W27" s="7"/>
      <c r="X27" s="7"/>
      <c r="Y27" s="7"/>
      <c r="Z27" s="7"/>
      <c r="AA27" s="29" t="s">
        <v>30</v>
      </c>
      <c r="AB27" s="7" t="s">
        <v>31</v>
      </c>
      <c r="AC27" s="7"/>
      <c r="AD27" s="9"/>
      <c r="AE27" s="10"/>
      <c r="AF27" s="10"/>
      <c r="AG27" s="10"/>
    </row>
    <row r="28" spans="1:33" ht="45" x14ac:dyDescent="0.2">
      <c r="A28" s="75"/>
      <c r="B28" s="41" t="s">
        <v>118</v>
      </c>
      <c r="C28" s="6"/>
      <c r="D28" s="7"/>
      <c r="E28" s="7">
        <v>1</v>
      </c>
      <c r="F28" s="7"/>
      <c r="G28" s="7">
        <v>1</v>
      </c>
      <c r="H28" s="7"/>
      <c r="I28" s="7"/>
      <c r="J28" s="7"/>
      <c r="K28" s="7"/>
      <c r="L28" s="7"/>
      <c r="M28" s="7"/>
      <c r="N28" s="7"/>
      <c r="O28" s="7"/>
      <c r="P28" s="7"/>
      <c r="Q28" s="7"/>
      <c r="R28" s="7"/>
      <c r="S28" s="7"/>
      <c r="T28" s="7"/>
      <c r="U28" s="7"/>
      <c r="V28" s="7"/>
      <c r="W28" s="7"/>
      <c r="X28" s="7"/>
      <c r="Y28" s="7"/>
      <c r="Z28" s="7"/>
      <c r="AA28" s="29" t="s">
        <v>30</v>
      </c>
      <c r="AB28" s="7" t="s">
        <v>31</v>
      </c>
      <c r="AC28" s="7"/>
      <c r="AD28" s="9"/>
      <c r="AE28" s="10"/>
      <c r="AF28" s="10"/>
      <c r="AG28" s="10"/>
    </row>
    <row r="29" spans="1:33" ht="33.75" x14ac:dyDescent="0.2">
      <c r="A29" s="75"/>
      <c r="B29" s="137" t="s">
        <v>136</v>
      </c>
      <c r="C29" s="6"/>
      <c r="D29" s="7"/>
      <c r="E29" s="7">
        <v>1</v>
      </c>
      <c r="F29" s="7"/>
      <c r="G29" s="7"/>
      <c r="H29" s="7"/>
      <c r="I29" s="7"/>
      <c r="J29" s="7"/>
      <c r="K29" s="7"/>
      <c r="L29" s="7"/>
      <c r="M29" s="7"/>
      <c r="N29" s="7"/>
      <c r="O29" s="7"/>
      <c r="P29" s="7"/>
      <c r="Q29" s="7"/>
      <c r="R29" s="7"/>
      <c r="S29" s="7"/>
      <c r="T29" s="7"/>
      <c r="U29" s="7"/>
      <c r="V29" s="7"/>
      <c r="W29" s="7"/>
      <c r="X29" s="7"/>
      <c r="Y29" s="7"/>
      <c r="Z29" s="7"/>
      <c r="AA29" s="29" t="s">
        <v>30</v>
      </c>
      <c r="AB29" s="7" t="s">
        <v>31</v>
      </c>
      <c r="AC29" s="7"/>
      <c r="AD29" s="9"/>
      <c r="AE29" s="10"/>
      <c r="AF29" s="10"/>
      <c r="AG29" s="10"/>
    </row>
    <row r="30" spans="1:33" ht="46.5" customHeight="1" x14ac:dyDescent="0.2">
      <c r="A30" s="75"/>
      <c r="B30" s="137" t="s">
        <v>137</v>
      </c>
      <c r="C30" s="6"/>
      <c r="D30" s="7"/>
      <c r="E30" s="7">
        <v>1</v>
      </c>
      <c r="F30" s="7"/>
      <c r="G30" s="7"/>
      <c r="H30" s="7"/>
      <c r="I30" s="7"/>
      <c r="J30" s="7"/>
      <c r="K30" s="7"/>
      <c r="L30" s="7"/>
      <c r="M30" s="7"/>
      <c r="N30" s="7"/>
      <c r="O30" s="7"/>
      <c r="P30" s="7"/>
      <c r="Q30" s="7"/>
      <c r="R30" s="7"/>
      <c r="S30" s="7"/>
      <c r="T30" s="7"/>
      <c r="U30" s="7"/>
      <c r="V30" s="7"/>
      <c r="W30" s="7"/>
      <c r="X30" s="7"/>
      <c r="Y30" s="7"/>
      <c r="Z30" s="7"/>
      <c r="AA30" s="29" t="s">
        <v>30</v>
      </c>
      <c r="AB30" s="7"/>
      <c r="AC30" s="7"/>
      <c r="AD30" s="9"/>
      <c r="AE30" s="10"/>
      <c r="AF30" s="10"/>
      <c r="AG30" s="10"/>
    </row>
    <row r="31" spans="1:33" ht="33.75" x14ac:dyDescent="0.2">
      <c r="A31" s="75"/>
      <c r="B31" s="137" t="s">
        <v>138</v>
      </c>
      <c r="C31" s="6"/>
      <c r="D31" s="7"/>
      <c r="E31" s="7">
        <v>1</v>
      </c>
      <c r="F31" s="7"/>
      <c r="G31" s="7"/>
      <c r="H31" s="7"/>
      <c r="I31" s="7"/>
      <c r="J31" s="7"/>
      <c r="K31" s="7"/>
      <c r="L31" s="7"/>
      <c r="M31" s="7"/>
      <c r="N31" s="7"/>
      <c r="O31" s="7"/>
      <c r="P31" s="7"/>
      <c r="Q31" s="7"/>
      <c r="R31" s="7"/>
      <c r="S31" s="7"/>
      <c r="T31" s="7"/>
      <c r="U31" s="7"/>
      <c r="V31" s="7"/>
      <c r="W31" s="7"/>
      <c r="X31" s="7"/>
      <c r="Y31" s="7"/>
      <c r="Z31" s="7"/>
      <c r="AA31" s="29" t="s">
        <v>30</v>
      </c>
      <c r="AB31" s="7"/>
      <c r="AC31" s="7"/>
      <c r="AD31" s="9"/>
      <c r="AE31" s="10"/>
      <c r="AF31" s="10"/>
      <c r="AG31" s="10"/>
    </row>
    <row r="32" spans="1:33" ht="33.75" x14ac:dyDescent="0.2">
      <c r="A32" s="77"/>
      <c r="B32" s="137" t="s">
        <v>139</v>
      </c>
      <c r="C32" s="6"/>
      <c r="D32" s="7"/>
      <c r="E32" s="7"/>
      <c r="F32" s="7"/>
      <c r="G32" s="7">
        <v>1</v>
      </c>
      <c r="H32" s="7"/>
      <c r="I32" s="7"/>
      <c r="J32" s="7"/>
      <c r="K32" s="7"/>
      <c r="L32" s="7"/>
      <c r="M32" s="7"/>
      <c r="N32" s="7"/>
      <c r="O32" s="7"/>
      <c r="P32" s="7"/>
      <c r="Q32" s="7"/>
      <c r="R32" s="7"/>
      <c r="S32" s="7"/>
      <c r="T32" s="7"/>
      <c r="U32" s="7"/>
      <c r="V32" s="7"/>
      <c r="W32" s="7"/>
      <c r="X32" s="7"/>
      <c r="Y32" s="7"/>
      <c r="Z32" s="7"/>
      <c r="AA32" s="29" t="s">
        <v>30</v>
      </c>
      <c r="AB32" s="7" t="s">
        <v>31</v>
      </c>
      <c r="AC32" s="7"/>
      <c r="AD32" s="9"/>
      <c r="AE32" s="10"/>
      <c r="AF32" s="10"/>
      <c r="AG32" s="10"/>
    </row>
    <row r="33" spans="1:33" ht="37.5" customHeight="1" x14ac:dyDescent="0.2">
      <c r="A33" s="78" t="s">
        <v>77</v>
      </c>
      <c r="B33" s="42" t="s">
        <v>119</v>
      </c>
      <c r="C33" s="7">
        <v>1</v>
      </c>
      <c r="D33" s="7"/>
      <c r="E33" s="7">
        <v>1</v>
      </c>
      <c r="F33" s="7"/>
      <c r="G33" s="7">
        <v>1</v>
      </c>
      <c r="H33" s="7"/>
      <c r="I33" s="7">
        <v>1</v>
      </c>
      <c r="J33" s="7"/>
      <c r="K33" s="7">
        <v>1</v>
      </c>
      <c r="L33" s="7"/>
      <c r="M33" s="7">
        <v>1</v>
      </c>
      <c r="N33" s="7"/>
      <c r="O33" s="7">
        <v>1</v>
      </c>
      <c r="P33" s="7"/>
      <c r="Q33" s="7">
        <v>1</v>
      </c>
      <c r="R33" s="7"/>
      <c r="S33" s="7">
        <v>1</v>
      </c>
      <c r="T33" s="7"/>
      <c r="U33" s="7">
        <v>1</v>
      </c>
      <c r="V33" s="7"/>
      <c r="W33" s="7">
        <v>1</v>
      </c>
      <c r="X33" s="7"/>
      <c r="Y33" s="7">
        <v>1</v>
      </c>
      <c r="Z33" s="7"/>
      <c r="AA33" s="29" t="s">
        <v>30</v>
      </c>
      <c r="AB33" s="7"/>
      <c r="AC33" s="7" t="s">
        <v>31</v>
      </c>
      <c r="AD33" s="9"/>
      <c r="AE33" s="10"/>
      <c r="AF33" s="10"/>
      <c r="AG33" s="10"/>
    </row>
    <row r="34" spans="1:33" ht="62.25" customHeight="1" x14ac:dyDescent="0.2">
      <c r="A34" s="75"/>
      <c r="B34" s="42" t="s">
        <v>120</v>
      </c>
      <c r="C34" s="6">
        <v>1</v>
      </c>
      <c r="D34" s="7"/>
      <c r="E34" s="7">
        <v>1</v>
      </c>
      <c r="F34" s="7"/>
      <c r="G34" s="7"/>
      <c r="H34" s="7"/>
      <c r="I34" s="7"/>
      <c r="J34" s="7"/>
      <c r="K34" s="7"/>
      <c r="L34" s="7"/>
      <c r="M34" s="7"/>
      <c r="N34" s="7"/>
      <c r="O34" s="7"/>
      <c r="P34" s="7"/>
      <c r="Q34" s="7"/>
      <c r="R34" s="7"/>
      <c r="S34" s="7"/>
      <c r="T34" s="7"/>
      <c r="U34" s="7"/>
      <c r="V34" s="7"/>
      <c r="W34" s="7"/>
      <c r="X34" s="7"/>
      <c r="Y34" s="7"/>
      <c r="Z34" s="7"/>
      <c r="AA34" s="29" t="s">
        <v>30</v>
      </c>
      <c r="AB34" s="7"/>
      <c r="AC34" s="7" t="s">
        <v>31</v>
      </c>
      <c r="AD34" s="9"/>
      <c r="AE34" s="10"/>
      <c r="AF34" s="10"/>
      <c r="AG34" s="10"/>
    </row>
    <row r="35" spans="1:33" ht="51.75" customHeight="1" x14ac:dyDescent="0.2">
      <c r="A35" s="75"/>
      <c r="B35" s="42" t="s">
        <v>121</v>
      </c>
      <c r="C35" s="6"/>
      <c r="D35" s="7"/>
      <c r="E35" s="7">
        <v>1</v>
      </c>
      <c r="F35" s="7"/>
      <c r="G35" s="7">
        <v>1</v>
      </c>
      <c r="H35" s="7"/>
      <c r="I35" s="7">
        <v>1</v>
      </c>
      <c r="J35" s="7"/>
      <c r="K35" s="7">
        <v>1</v>
      </c>
      <c r="L35" s="7"/>
      <c r="M35" s="7">
        <v>1</v>
      </c>
      <c r="N35" s="7"/>
      <c r="O35" s="7">
        <v>1</v>
      </c>
      <c r="P35" s="7"/>
      <c r="Q35" s="7">
        <v>1</v>
      </c>
      <c r="R35" s="7"/>
      <c r="S35" s="7">
        <v>1</v>
      </c>
      <c r="T35" s="7"/>
      <c r="U35" s="7">
        <v>1</v>
      </c>
      <c r="V35" s="7"/>
      <c r="W35" s="7">
        <v>1</v>
      </c>
      <c r="X35" s="7"/>
      <c r="Y35" s="7">
        <v>1</v>
      </c>
      <c r="Z35" s="7"/>
      <c r="AA35" s="29" t="s">
        <v>30</v>
      </c>
      <c r="AB35" s="7"/>
      <c r="AC35" s="7" t="s">
        <v>31</v>
      </c>
      <c r="AD35" s="9"/>
      <c r="AE35" s="10"/>
      <c r="AF35" s="10"/>
      <c r="AG35" s="10"/>
    </row>
    <row r="36" spans="1:33" ht="78.75" x14ac:dyDescent="0.2">
      <c r="A36" s="75"/>
      <c r="B36" s="42" t="s">
        <v>124</v>
      </c>
      <c r="C36" s="6">
        <v>1</v>
      </c>
      <c r="D36" s="7">
        <v>1</v>
      </c>
      <c r="E36" s="7"/>
      <c r="F36" s="7"/>
      <c r="G36" s="7"/>
      <c r="H36" s="7"/>
      <c r="I36" s="7"/>
      <c r="J36" s="7"/>
      <c r="K36" s="7"/>
      <c r="L36" s="7"/>
      <c r="M36" s="7"/>
      <c r="N36" s="7"/>
      <c r="O36" s="7"/>
      <c r="P36" s="7"/>
      <c r="Q36" s="7"/>
      <c r="R36" s="7"/>
      <c r="S36" s="7"/>
      <c r="T36" s="7"/>
      <c r="U36" s="7"/>
      <c r="V36" s="7"/>
      <c r="W36" s="7"/>
      <c r="X36" s="7"/>
      <c r="Y36" s="7"/>
      <c r="Z36" s="7"/>
      <c r="AA36" s="29" t="s">
        <v>30</v>
      </c>
      <c r="AB36" s="7"/>
      <c r="AC36" s="7" t="s">
        <v>31</v>
      </c>
      <c r="AD36" s="9"/>
      <c r="AE36" s="10"/>
      <c r="AF36" s="10"/>
      <c r="AG36" s="10"/>
    </row>
    <row r="37" spans="1:33" ht="51" customHeight="1" x14ac:dyDescent="0.2">
      <c r="A37" s="75"/>
      <c r="B37" s="42" t="s">
        <v>125</v>
      </c>
      <c r="C37" s="6">
        <v>1</v>
      </c>
      <c r="D37" s="7">
        <v>1</v>
      </c>
      <c r="E37" s="7">
        <v>1</v>
      </c>
      <c r="F37" s="7">
        <v>1</v>
      </c>
      <c r="G37" s="7">
        <v>1</v>
      </c>
      <c r="H37" s="7"/>
      <c r="I37" s="7">
        <v>1</v>
      </c>
      <c r="J37" s="7"/>
      <c r="K37" s="7">
        <v>1</v>
      </c>
      <c r="L37" s="7"/>
      <c r="M37" s="7">
        <v>1</v>
      </c>
      <c r="N37" s="7"/>
      <c r="O37" s="7">
        <v>1</v>
      </c>
      <c r="P37" s="7"/>
      <c r="Q37" s="7">
        <v>1</v>
      </c>
      <c r="R37" s="7"/>
      <c r="S37" s="7">
        <v>1</v>
      </c>
      <c r="T37" s="7"/>
      <c r="U37" s="7">
        <v>1</v>
      </c>
      <c r="V37" s="7"/>
      <c r="W37" s="7">
        <v>1</v>
      </c>
      <c r="X37" s="7"/>
      <c r="Y37" s="7">
        <v>1</v>
      </c>
      <c r="Z37" s="7"/>
      <c r="AA37" s="29" t="s">
        <v>30</v>
      </c>
      <c r="AB37" s="7"/>
      <c r="AC37" s="7" t="s">
        <v>31</v>
      </c>
      <c r="AD37" s="9"/>
      <c r="AE37" s="10"/>
      <c r="AF37" s="10"/>
      <c r="AG37" s="10"/>
    </row>
    <row r="38" spans="1:33" ht="61.5" customHeight="1" x14ac:dyDescent="0.2">
      <c r="A38" s="75"/>
      <c r="B38" s="42" t="s">
        <v>126</v>
      </c>
      <c r="C38" s="6">
        <v>1</v>
      </c>
      <c r="D38" s="7">
        <v>1</v>
      </c>
      <c r="E38" s="7">
        <v>1</v>
      </c>
      <c r="F38" s="7">
        <v>1</v>
      </c>
      <c r="G38" s="7">
        <v>1</v>
      </c>
      <c r="H38" s="7"/>
      <c r="I38" s="7">
        <v>1</v>
      </c>
      <c r="J38" s="7"/>
      <c r="K38" s="7">
        <v>1</v>
      </c>
      <c r="L38" s="7"/>
      <c r="M38" s="7">
        <v>1</v>
      </c>
      <c r="N38" s="7"/>
      <c r="O38" s="7">
        <v>1</v>
      </c>
      <c r="P38" s="7"/>
      <c r="Q38" s="7">
        <v>1</v>
      </c>
      <c r="R38" s="7"/>
      <c r="S38" s="7">
        <v>1</v>
      </c>
      <c r="T38" s="7"/>
      <c r="U38" s="7">
        <v>1</v>
      </c>
      <c r="V38" s="7"/>
      <c r="W38" s="7">
        <v>1</v>
      </c>
      <c r="X38" s="7"/>
      <c r="Y38" s="7">
        <v>1</v>
      </c>
      <c r="Z38" s="7"/>
      <c r="AA38" s="29"/>
      <c r="AB38" s="7"/>
      <c r="AC38" s="7"/>
      <c r="AD38" s="9"/>
      <c r="AE38" s="10"/>
      <c r="AF38" s="10"/>
      <c r="AG38" s="10"/>
    </row>
    <row r="39" spans="1:33" ht="129" customHeight="1" x14ac:dyDescent="0.2">
      <c r="A39" s="75"/>
      <c r="B39" s="42" t="s">
        <v>127</v>
      </c>
      <c r="C39" s="6">
        <v>1</v>
      </c>
      <c r="D39" s="7"/>
      <c r="E39" s="7">
        <v>1</v>
      </c>
      <c r="F39" s="7"/>
      <c r="G39" s="7">
        <v>1</v>
      </c>
      <c r="H39" s="7"/>
      <c r="I39" s="7">
        <v>1</v>
      </c>
      <c r="J39" s="7"/>
      <c r="K39" s="7">
        <v>1</v>
      </c>
      <c r="L39" s="7"/>
      <c r="M39" s="7">
        <v>1</v>
      </c>
      <c r="N39" s="7"/>
      <c r="O39" s="7">
        <v>1</v>
      </c>
      <c r="P39" s="7"/>
      <c r="Q39" s="7">
        <v>1</v>
      </c>
      <c r="R39" s="7"/>
      <c r="S39" s="7">
        <v>1</v>
      </c>
      <c r="T39" s="7"/>
      <c r="U39" s="7">
        <v>1</v>
      </c>
      <c r="V39" s="7"/>
      <c r="W39" s="7">
        <v>1</v>
      </c>
      <c r="X39" s="7"/>
      <c r="Y39" s="7">
        <v>1</v>
      </c>
      <c r="Z39" s="7"/>
      <c r="AA39" s="29"/>
      <c r="AB39" s="7"/>
      <c r="AC39" s="7"/>
      <c r="AD39" s="9"/>
      <c r="AE39" s="10"/>
      <c r="AF39" s="10"/>
      <c r="AG39" s="10"/>
    </row>
    <row r="40" spans="1:33" s="48" customFormat="1" ht="61.5" customHeight="1" x14ac:dyDescent="0.2">
      <c r="A40" s="75"/>
      <c r="B40" s="138" t="s">
        <v>128</v>
      </c>
      <c r="C40" s="44">
        <v>1</v>
      </c>
      <c r="D40" s="39"/>
      <c r="E40" s="39"/>
      <c r="F40" s="39"/>
      <c r="G40" s="39"/>
      <c r="H40" s="39"/>
      <c r="I40" s="39"/>
      <c r="J40" s="39"/>
      <c r="K40" s="39"/>
      <c r="L40" s="39"/>
      <c r="M40" s="39">
        <v>1</v>
      </c>
      <c r="N40" s="39"/>
      <c r="O40" s="39"/>
      <c r="P40" s="39"/>
      <c r="Q40" s="39"/>
      <c r="R40" s="39"/>
      <c r="S40" s="39"/>
      <c r="T40" s="39"/>
      <c r="U40" s="39"/>
      <c r="V40" s="39"/>
      <c r="W40" s="39"/>
      <c r="X40" s="39"/>
      <c r="Y40" s="39"/>
      <c r="Z40" s="39"/>
      <c r="AA40" s="45"/>
      <c r="AB40" s="39"/>
      <c r="AC40" s="39"/>
      <c r="AD40" s="46"/>
      <c r="AE40" s="47"/>
      <c r="AF40" s="47"/>
      <c r="AG40" s="47"/>
    </row>
    <row r="41" spans="1:33" ht="67.5" x14ac:dyDescent="0.2">
      <c r="A41" s="77"/>
      <c r="B41" s="42" t="s">
        <v>129</v>
      </c>
      <c r="C41" s="6">
        <v>1</v>
      </c>
      <c r="D41" s="7"/>
      <c r="E41" s="7">
        <v>1</v>
      </c>
      <c r="F41" s="7"/>
      <c r="G41" s="7"/>
      <c r="H41" s="7"/>
      <c r="I41" s="7"/>
      <c r="J41" s="7"/>
      <c r="K41" s="7"/>
      <c r="L41" s="7"/>
      <c r="M41" s="7"/>
      <c r="N41" s="7"/>
      <c r="O41" s="7"/>
      <c r="P41" s="7"/>
      <c r="Q41" s="7"/>
      <c r="R41" s="7"/>
      <c r="S41" s="7"/>
      <c r="T41" s="7"/>
      <c r="U41" s="7"/>
      <c r="V41" s="7"/>
      <c r="W41" s="7"/>
      <c r="X41" s="7"/>
      <c r="Y41" s="7"/>
      <c r="Z41" s="7"/>
      <c r="AA41" s="29"/>
      <c r="AB41" s="7"/>
      <c r="AC41" s="7"/>
      <c r="AD41" s="9"/>
      <c r="AE41" s="10"/>
      <c r="AF41" s="10"/>
      <c r="AG41" s="10"/>
    </row>
    <row r="42" spans="1:33" ht="52.5" customHeight="1" x14ac:dyDescent="0.2">
      <c r="A42" s="76" t="s">
        <v>78</v>
      </c>
      <c r="B42" s="43" t="s">
        <v>130</v>
      </c>
      <c r="C42" s="6">
        <v>1</v>
      </c>
      <c r="D42" s="7">
        <v>1</v>
      </c>
      <c r="E42" s="7">
        <v>1</v>
      </c>
      <c r="F42" s="7">
        <v>1</v>
      </c>
      <c r="G42" s="7">
        <v>1</v>
      </c>
      <c r="H42" s="7"/>
      <c r="I42" s="7">
        <v>1</v>
      </c>
      <c r="J42" s="7"/>
      <c r="K42" s="7">
        <v>1</v>
      </c>
      <c r="L42" s="7"/>
      <c r="M42" s="7">
        <v>1</v>
      </c>
      <c r="N42" s="7"/>
      <c r="O42" s="7">
        <v>1</v>
      </c>
      <c r="P42" s="7"/>
      <c r="Q42" s="7">
        <v>1</v>
      </c>
      <c r="R42" s="7"/>
      <c r="S42" s="7">
        <v>1</v>
      </c>
      <c r="T42" s="7"/>
      <c r="U42" s="7">
        <v>1</v>
      </c>
      <c r="V42" s="7"/>
      <c r="W42" s="7">
        <v>1</v>
      </c>
      <c r="X42" s="7"/>
      <c r="Y42" s="7">
        <v>1</v>
      </c>
      <c r="Z42" s="7"/>
      <c r="AA42" s="29" t="s">
        <v>30</v>
      </c>
      <c r="AB42" s="7" t="s">
        <v>31</v>
      </c>
      <c r="AC42" s="7"/>
      <c r="AD42" s="9"/>
      <c r="AE42" s="10"/>
      <c r="AF42" s="10"/>
      <c r="AG42" s="10"/>
    </row>
    <row r="43" spans="1:33" ht="33.75" x14ac:dyDescent="0.2">
      <c r="A43" s="75"/>
      <c r="B43" s="43" t="s">
        <v>131</v>
      </c>
      <c r="C43" s="6">
        <v>1</v>
      </c>
      <c r="D43" s="7">
        <v>1</v>
      </c>
      <c r="E43" s="7">
        <v>1</v>
      </c>
      <c r="F43" s="7">
        <v>1</v>
      </c>
      <c r="G43" s="7">
        <v>1</v>
      </c>
      <c r="H43" s="7"/>
      <c r="I43" s="7">
        <v>1</v>
      </c>
      <c r="J43" s="7"/>
      <c r="K43" s="7">
        <v>1</v>
      </c>
      <c r="L43" s="7"/>
      <c r="M43" s="7">
        <v>1</v>
      </c>
      <c r="N43" s="7"/>
      <c r="O43" s="7">
        <v>1</v>
      </c>
      <c r="P43" s="7"/>
      <c r="Q43" s="7">
        <v>1</v>
      </c>
      <c r="R43" s="7"/>
      <c r="S43" s="7">
        <v>1</v>
      </c>
      <c r="T43" s="7"/>
      <c r="U43" s="7">
        <v>1</v>
      </c>
      <c r="V43" s="7"/>
      <c r="W43" s="7">
        <v>1</v>
      </c>
      <c r="X43" s="7"/>
      <c r="Y43" s="7">
        <v>1</v>
      </c>
      <c r="Z43" s="7"/>
      <c r="AA43" s="29"/>
      <c r="AB43" s="7"/>
      <c r="AC43" s="7"/>
      <c r="AD43" s="9"/>
      <c r="AE43" s="10"/>
      <c r="AF43" s="10"/>
      <c r="AG43" s="10"/>
    </row>
    <row r="44" spans="1:33" ht="33.75" x14ac:dyDescent="0.2">
      <c r="A44" s="75"/>
      <c r="B44" s="43" t="s">
        <v>132</v>
      </c>
      <c r="C44" s="6">
        <v>1</v>
      </c>
      <c r="D44" s="7">
        <v>1</v>
      </c>
      <c r="E44" s="7">
        <v>1</v>
      </c>
      <c r="F44" s="7">
        <v>1</v>
      </c>
      <c r="G44" s="7">
        <v>1</v>
      </c>
      <c r="H44" s="7"/>
      <c r="I44" s="7">
        <v>1</v>
      </c>
      <c r="J44" s="7"/>
      <c r="K44" s="7">
        <v>1</v>
      </c>
      <c r="L44" s="7"/>
      <c r="M44" s="7">
        <v>1</v>
      </c>
      <c r="N44" s="7"/>
      <c r="O44" s="7">
        <v>1</v>
      </c>
      <c r="P44" s="7"/>
      <c r="Q44" s="7">
        <v>1</v>
      </c>
      <c r="R44" s="7"/>
      <c r="S44" s="7">
        <v>1</v>
      </c>
      <c r="T44" s="7"/>
      <c r="U44" s="7">
        <v>1</v>
      </c>
      <c r="V44" s="7"/>
      <c r="W44" s="7">
        <v>1</v>
      </c>
      <c r="X44" s="7"/>
      <c r="Y44" s="7">
        <v>1</v>
      </c>
      <c r="Z44" s="7"/>
      <c r="AA44" s="29"/>
      <c r="AB44" s="7"/>
      <c r="AC44" s="7"/>
      <c r="AD44" s="9"/>
      <c r="AE44" s="10"/>
      <c r="AF44" s="10"/>
      <c r="AG44" s="10"/>
    </row>
    <row r="45" spans="1:33" ht="33.75" x14ac:dyDescent="0.2">
      <c r="A45" s="75"/>
      <c r="B45" s="43" t="s">
        <v>133</v>
      </c>
      <c r="C45" s="6">
        <v>1</v>
      </c>
      <c r="D45" s="7">
        <v>1</v>
      </c>
      <c r="E45" s="7">
        <v>1</v>
      </c>
      <c r="F45" s="7">
        <v>1</v>
      </c>
      <c r="G45" s="7">
        <v>1</v>
      </c>
      <c r="H45" s="7"/>
      <c r="I45" s="7">
        <v>1</v>
      </c>
      <c r="J45" s="7"/>
      <c r="K45" s="7">
        <v>1</v>
      </c>
      <c r="L45" s="7"/>
      <c r="M45" s="7">
        <v>1</v>
      </c>
      <c r="N45" s="7"/>
      <c r="O45" s="7">
        <v>1</v>
      </c>
      <c r="P45" s="7"/>
      <c r="Q45" s="7">
        <v>1</v>
      </c>
      <c r="R45" s="7"/>
      <c r="S45" s="7">
        <v>1</v>
      </c>
      <c r="T45" s="7"/>
      <c r="U45" s="7">
        <v>1</v>
      </c>
      <c r="V45" s="7"/>
      <c r="W45" s="7">
        <v>1</v>
      </c>
      <c r="X45" s="7"/>
      <c r="Y45" s="7">
        <v>1</v>
      </c>
      <c r="Z45" s="7"/>
      <c r="AA45" s="29"/>
      <c r="AB45" s="7"/>
      <c r="AC45" s="7"/>
      <c r="AD45" s="9"/>
      <c r="AE45" s="10"/>
      <c r="AF45" s="10"/>
      <c r="AG45" s="10"/>
    </row>
    <row r="46" spans="1:33" ht="52.5" customHeight="1" x14ac:dyDescent="0.2">
      <c r="A46" s="75"/>
      <c r="B46" s="43" t="s">
        <v>134</v>
      </c>
      <c r="C46" s="6">
        <v>1</v>
      </c>
      <c r="D46" s="7">
        <v>1</v>
      </c>
      <c r="E46" s="7">
        <v>1</v>
      </c>
      <c r="F46" s="7">
        <v>1</v>
      </c>
      <c r="G46" s="7">
        <v>1</v>
      </c>
      <c r="H46" s="7"/>
      <c r="I46" s="7">
        <v>1</v>
      </c>
      <c r="J46" s="7"/>
      <c r="K46" s="7">
        <v>1</v>
      </c>
      <c r="L46" s="7"/>
      <c r="M46" s="7">
        <v>1</v>
      </c>
      <c r="N46" s="7"/>
      <c r="O46" s="7">
        <v>1</v>
      </c>
      <c r="P46" s="7"/>
      <c r="Q46" s="7">
        <v>1</v>
      </c>
      <c r="R46" s="7"/>
      <c r="S46" s="7">
        <v>1</v>
      </c>
      <c r="T46" s="7"/>
      <c r="U46" s="7">
        <v>1</v>
      </c>
      <c r="V46" s="7"/>
      <c r="W46" s="7">
        <v>1</v>
      </c>
      <c r="X46" s="7"/>
      <c r="Y46" s="7">
        <v>1</v>
      </c>
      <c r="Z46" s="7"/>
      <c r="AA46" s="29" t="s">
        <v>30</v>
      </c>
      <c r="AB46" s="7" t="s">
        <v>31</v>
      </c>
      <c r="AC46" s="7"/>
      <c r="AD46" s="9"/>
      <c r="AE46" s="10"/>
      <c r="AF46" s="10"/>
      <c r="AG46" s="10"/>
    </row>
    <row r="47" spans="1:33" ht="52.5" customHeight="1" x14ac:dyDescent="0.2">
      <c r="A47" s="30" t="s">
        <v>79</v>
      </c>
      <c r="B47" s="41" t="s">
        <v>80</v>
      </c>
      <c r="C47" s="6">
        <v>1</v>
      </c>
      <c r="D47" s="7"/>
      <c r="E47" s="7">
        <v>1</v>
      </c>
      <c r="F47" s="7"/>
      <c r="G47" s="7">
        <v>1</v>
      </c>
      <c r="H47" s="7"/>
      <c r="I47" s="7">
        <v>1</v>
      </c>
      <c r="J47" s="7"/>
      <c r="K47" s="7">
        <v>1</v>
      </c>
      <c r="L47" s="7"/>
      <c r="M47" s="7">
        <v>1</v>
      </c>
      <c r="N47" s="7"/>
      <c r="O47" s="7">
        <v>1</v>
      </c>
      <c r="P47" s="7"/>
      <c r="Q47" s="7">
        <v>1</v>
      </c>
      <c r="R47" s="7"/>
      <c r="S47" s="7">
        <v>1</v>
      </c>
      <c r="T47" s="7"/>
      <c r="U47" s="7">
        <v>1</v>
      </c>
      <c r="V47" s="7"/>
      <c r="W47" s="7">
        <v>1</v>
      </c>
      <c r="X47" s="7"/>
      <c r="Y47" s="7">
        <v>1</v>
      </c>
      <c r="Z47" s="7"/>
      <c r="AA47" s="29" t="s">
        <v>30</v>
      </c>
      <c r="AB47" s="7" t="s">
        <v>31</v>
      </c>
      <c r="AC47" s="7"/>
      <c r="AD47" s="9"/>
      <c r="AE47" s="10"/>
      <c r="AF47" s="10"/>
      <c r="AG47" s="10"/>
    </row>
    <row r="48" spans="1:33" ht="75" customHeight="1" x14ac:dyDescent="0.2">
      <c r="A48" s="80" t="s">
        <v>66</v>
      </c>
      <c r="B48" s="81"/>
      <c r="C48" s="15">
        <f t="shared" ref="C48:Z48" si="0">SUM(C13:C47)</f>
        <v>20</v>
      </c>
      <c r="D48" s="7">
        <f t="shared" si="0"/>
        <v>8</v>
      </c>
      <c r="E48" s="7">
        <f t="shared" si="0"/>
        <v>25</v>
      </c>
      <c r="F48" s="7">
        <f t="shared" si="0"/>
        <v>7</v>
      </c>
      <c r="G48" s="7">
        <f t="shared" si="0"/>
        <v>17</v>
      </c>
      <c r="H48" s="7">
        <f t="shared" si="0"/>
        <v>0</v>
      </c>
      <c r="I48" s="15">
        <f t="shared" si="0"/>
        <v>13</v>
      </c>
      <c r="J48" s="7">
        <f t="shared" si="0"/>
        <v>0</v>
      </c>
      <c r="K48" s="15">
        <f t="shared" si="0"/>
        <v>14</v>
      </c>
      <c r="L48" s="15">
        <f t="shared" si="0"/>
        <v>0</v>
      </c>
      <c r="M48" s="15">
        <f t="shared" si="0"/>
        <v>16</v>
      </c>
      <c r="N48" s="15">
        <f t="shared" si="0"/>
        <v>0</v>
      </c>
      <c r="O48" s="15">
        <f t="shared" si="0"/>
        <v>13</v>
      </c>
      <c r="P48" s="7">
        <f t="shared" si="0"/>
        <v>0</v>
      </c>
      <c r="Q48" s="15">
        <f t="shared" si="0"/>
        <v>14</v>
      </c>
      <c r="R48" s="7">
        <f t="shared" si="0"/>
        <v>0</v>
      </c>
      <c r="S48" s="7">
        <f t="shared" si="0"/>
        <v>14</v>
      </c>
      <c r="T48" s="15">
        <f t="shared" si="0"/>
        <v>0</v>
      </c>
      <c r="U48" s="15">
        <f t="shared" si="0"/>
        <v>14</v>
      </c>
      <c r="V48" s="15">
        <f t="shared" si="0"/>
        <v>0</v>
      </c>
      <c r="W48" s="15">
        <f t="shared" si="0"/>
        <v>15</v>
      </c>
      <c r="X48" s="15">
        <f t="shared" si="0"/>
        <v>0</v>
      </c>
      <c r="Y48" s="15">
        <f t="shared" si="0"/>
        <v>14</v>
      </c>
      <c r="Z48" s="7">
        <f t="shared" si="0"/>
        <v>0</v>
      </c>
      <c r="AA48" s="31"/>
      <c r="AB48" s="7"/>
      <c r="AC48" s="7"/>
      <c r="AD48" s="17"/>
      <c r="AE48" s="10"/>
      <c r="AF48" s="10"/>
      <c r="AG48" s="10"/>
    </row>
    <row r="49" spans="1:33" ht="21" customHeight="1" x14ac:dyDescent="0.2">
      <c r="A49" s="67" t="s">
        <v>67</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50"/>
      <c r="AB49" s="18"/>
      <c r="AC49" s="18"/>
      <c r="AD49" s="17"/>
      <c r="AE49" s="10"/>
      <c r="AF49" s="10"/>
      <c r="AG49" s="10"/>
    </row>
    <row r="50" spans="1:33" ht="15" customHeight="1" x14ac:dyDescent="0.2">
      <c r="A50" s="139" t="s">
        <v>68</v>
      </c>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1"/>
      <c r="AE50" s="1"/>
      <c r="AF50" s="1"/>
      <c r="AG50" s="1"/>
    </row>
    <row r="51" spans="1:33" ht="8.25" customHeight="1" x14ac:dyDescent="0.2">
      <c r="A51" s="72"/>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50"/>
      <c r="AE51" s="1"/>
      <c r="AF51" s="1"/>
      <c r="AG51" s="1"/>
    </row>
    <row r="52" spans="1:33" ht="24" customHeight="1" x14ac:dyDescent="0.2">
      <c r="A52" s="142" t="s">
        <v>69</v>
      </c>
      <c r="B52" s="114"/>
      <c r="C52" s="108" t="s">
        <v>12</v>
      </c>
      <c r="D52" s="50"/>
      <c r="E52" s="32" t="s">
        <v>13</v>
      </c>
      <c r="F52" s="33"/>
      <c r="G52" s="108" t="s">
        <v>14</v>
      </c>
      <c r="H52" s="50"/>
      <c r="I52" s="108" t="s">
        <v>15</v>
      </c>
      <c r="J52" s="50"/>
      <c r="K52" s="108" t="s">
        <v>16</v>
      </c>
      <c r="L52" s="50"/>
      <c r="M52" s="108" t="s">
        <v>17</v>
      </c>
      <c r="N52" s="50"/>
      <c r="O52" s="108" t="s">
        <v>18</v>
      </c>
      <c r="P52" s="50"/>
      <c r="Q52" s="108" t="s">
        <v>19</v>
      </c>
      <c r="R52" s="50"/>
      <c r="S52" s="108" t="s">
        <v>20</v>
      </c>
      <c r="T52" s="50"/>
      <c r="U52" s="108" t="s">
        <v>21</v>
      </c>
      <c r="V52" s="50"/>
      <c r="W52" s="108" t="s">
        <v>22</v>
      </c>
      <c r="X52" s="50"/>
      <c r="Y52" s="108" t="s">
        <v>23</v>
      </c>
      <c r="Z52" s="50"/>
      <c r="AA52" s="143" t="s">
        <v>70</v>
      </c>
      <c r="AB52" s="144"/>
      <c r="AC52" s="144"/>
      <c r="AD52" s="145"/>
      <c r="AE52" s="1"/>
      <c r="AF52" s="1"/>
      <c r="AG52" s="1"/>
    </row>
    <row r="53" spans="1:33" ht="22.5" customHeight="1" x14ac:dyDescent="0.2">
      <c r="A53" s="64" t="s">
        <v>71</v>
      </c>
      <c r="B53" s="50"/>
      <c r="C53" s="19">
        <f>SUM(C48)</f>
        <v>20</v>
      </c>
      <c r="D53" s="19">
        <f t="shared" ref="D53:Z53" si="1">D48</f>
        <v>8</v>
      </c>
      <c r="E53" s="19">
        <f t="shared" si="1"/>
        <v>25</v>
      </c>
      <c r="F53" s="19">
        <f t="shared" si="1"/>
        <v>7</v>
      </c>
      <c r="G53" s="19">
        <f t="shared" si="1"/>
        <v>17</v>
      </c>
      <c r="H53" s="19">
        <f t="shared" si="1"/>
        <v>0</v>
      </c>
      <c r="I53" s="19">
        <f t="shared" si="1"/>
        <v>13</v>
      </c>
      <c r="J53" s="19">
        <f t="shared" si="1"/>
        <v>0</v>
      </c>
      <c r="K53" s="20">
        <f t="shared" si="1"/>
        <v>14</v>
      </c>
      <c r="L53" s="20">
        <f t="shared" si="1"/>
        <v>0</v>
      </c>
      <c r="M53" s="20">
        <f t="shared" si="1"/>
        <v>16</v>
      </c>
      <c r="N53" s="20">
        <f t="shared" si="1"/>
        <v>0</v>
      </c>
      <c r="O53" s="20">
        <f t="shared" si="1"/>
        <v>13</v>
      </c>
      <c r="P53" s="19">
        <f t="shared" si="1"/>
        <v>0</v>
      </c>
      <c r="Q53" s="20">
        <f t="shared" si="1"/>
        <v>14</v>
      </c>
      <c r="R53" s="20">
        <f t="shared" si="1"/>
        <v>0</v>
      </c>
      <c r="S53" s="20">
        <f t="shared" si="1"/>
        <v>14</v>
      </c>
      <c r="T53" s="20">
        <f t="shared" si="1"/>
        <v>0</v>
      </c>
      <c r="U53" s="20">
        <f t="shared" si="1"/>
        <v>14</v>
      </c>
      <c r="V53" s="20">
        <f t="shared" si="1"/>
        <v>0</v>
      </c>
      <c r="W53" s="20">
        <f t="shared" si="1"/>
        <v>15</v>
      </c>
      <c r="X53" s="20">
        <f t="shared" si="1"/>
        <v>0</v>
      </c>
      <c r="Y53" s="20">
        <f t="shared" si="1"/>
        <v>14</v>
      </c>
      <c r="Z53" s="20">
        <f t="shared" si="1"/>
        <v>0</v>
      </c>
      <c r="AA53" s="59">
        <f t="shared" ref="AA53:AB53" si="2">C53+E53+G53+I53+K53+M53+O53+Q53+S53+U53+W53+Y53</f>
        <v>189</v>
      </c>
      <c r="AB53" s="61">
        <f t="shared" si="2"/>
        <v>15</v>
      </c>
      <c r="AC53" s="54"/>
      <c r="AD53" s="21">
        <f>AB53/AA53</f>
        <v>7.9365079365079361E-2</v>
      </c>
      <c r="AE53" s="1"/>
      <c r="AF53" s="1"/>
      <c r="AG53" s="1"/>
    </row>
    <row r="54" spans="1:33" ht="18" customHeight="1" x14ac:dyDescent="0.2">
      <c r="A54" s="64" t="s">
        <v>72</v>
      </c>
      <c r="B54" s="50"/>
      <c r="C54" s="65">
        <f>D53/C53</f>
        <v>0.4</v>
      </c>
      <c r="D54" s="50"/>
      <c r="E54" s="65">
        <f>F53/E53</f>
        <v>0.28000000000000003</v>
      </c>
      <c r="F54" s="50"/>
      <c r="G54" s="65">
        <f>H53/G53</f>
        <v>0</v>
      </c>
      <c r="H54" s="50"/>
      <c r="I54" s="65">
        <f>J53/I53</f>
        <v>0</v>
      </c>
      <c r="J54" s="50"/>
      <c r="K54" s="65">
        <f>L53/K53</f>
        <v>0</v>
      </c>
      <c r="L54" s="50"/>
      <c r="M54" s="65">
        <f>N53/M53</f>
        <v>0</v>
      </c>
      <c r="N54" s="50"/>
      <c r="O54" s="65">
        <f>P53/O53</f>
        <v>0</v>
      </c>
      <c r="P54" s="50"/>
      <c r="Q54" s="22">
        <f>R53/Q53</f>
        <v>0</v>
      </c>
      <c r="R54" s="23"/>
      <c r="S54" s="65">
        <f>T53/S53</f>
        <v>0</v>
      </c>
      <c r="T54" s="50"/>
      <c r="U54" s="65">
        <f>V53/U53</f>
        <v>0</v>
      </c>
      <c r="V54" s="50"/>
      <c r="W54" s="65">
        <f>X53/W53</f>
        <v>0</v>
      </c>
      <c r="X54" s="50"/>
      <c r="Y54" s="65">
        <f>Z53/Y53</f>
        <v>0</v>
      </c>
      <c r="Z54" s="50"/>
      <c r="AA54" s="60"/>
      <c r="AB54" s="62"/>
      <c r="AC54" s="63"/>
      <c r="AD54" s="24"/>
      <c r="AE54" s="1"/>
      <c r="AF54" s="1"/>
      <c r="AG54" s="1"/>
    </row>
    <row r="55" spans="1:33" ht="23.25" customHeight="1" x14ac:dyDescent="0.2">
      <c r="A55" s="66" t="s">
        <v>73</v>
      </c>
      <c r="B55" s="50"/>
      <c r="C55" s="49">
        <v>0.9</v>
      </c>
      <c r="D55" s="50"/>
      <c r="E55" s="49">
        <v>0.9</v>
      </c>
      <c r="F55" s="50"/>
      <c r="G55" s="49">
        <v>0.9</v>
      </c>
      <c r="H55" s="50"/>
      <c r="I55" s="49">
        <v>0.9</v>
      </c>
      <c r="J55" s="50"/>
      <c r="K55" s="49">
        <v>0.9</v>
      </c>
      <c r="L55" s="50"/>
      <c r="M55" s="49">
        <v>0.9</v>
      </c>
      <c r="N55" s="50"/>
      <c r="O55" s="49">
        <v>0.9</v>
      </c>
      <c r="P55" s="50"/>
      <c r="Q55" s="49">
        <v>0.9</v>
      </c>
      <c r="R55" s="50"/>
      <c r="S55" s="49">
        <v>0.9</v>
      </c>
      <c r="T55" s="50"/>
      <c r="U55" s="49">
        <v>0.9</v>
      </c>
      <c r="V55" s="50"/>
      <c r="W55" s="49">
        <v>0.9</v>
      </c>
      <c r="X55" s="50"/>
      <c r="Y55" s="49">
        <v>0.9</v>
      </c>
      <c r="Z55" s="50"/>
      <c r="AA55" s="25" t="s">
        <v>74</v>
      </c>
      <c r="AB55" s="51" t="s">
        <v>75</v>
      </c>
      <c r="AC55" s="50"/>
      <c r="AD55" s="26">
        <v>0.9</v>
      </c>
      <c r="AE55" s="1"/>
      <c r="AF55" s="1"/>
      <c r="AG55" s="1"/>
    </row>
    <row r="56" spans="1:33" ht="12" customHeight="1" x14ac:dyDescent="0.2">
      <c r="A56" s="52"/>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4"/>
      <c r="AE56" s="1"/>
      <c r="AF56" s="1"/>
      <c r="AG56" s="1"/>
    </row>
    <row r="57" spans="1:33" ht="12" customHeight="1" x14ac:dyDescent="0.2">
      <c r="A57" s="55"/>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7"/>
      <c r="AE57" s="1"/>
      <c r="AF57" s="1"/>
      <c r="AG57" s="1"/>
    </row>
    <row r="58" spans="1:33" ht="12" customHeight="1" x14ac:dyDescent="0.2">
      <c r="A58" s="55"/>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7"/>
      <c r="AE58" s="1"/>
      <c r="AF58" s="1"/>
      <c r="AG58" s="1"/>
    </row>
    <row r="59" spans="1:33" ht="12" customHeight="1" x14ac:dyDescent="0.2">
      <c r="A59" s="55"/>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7"/>
      <c r="AE59" s="1"/>
      <c r="AF59" s="1"/>
      <c r="AG59" s="1"/>
    </row>
    <row r="60" spans="1:33" ht="12" customHeight="1" x14ac:dyDescent="0.2">
      <c r="A60" s="55"/>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7"/>
      <c r="AE60" s="1"/>
      <c r="AF60" s="1"/>
      <c r="AG60" s="1"/>
    </row>
    <row r="61" spans="1:33" ht="12" customHeight="1" x14ac:dyDescent="0.2">
      <c r="A61" s="55"/>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7"/>
      <c r="AE61" s="1"/>
      <c r="AF61" s="1"/>
      <c r="AG61" s="1"/>
    </row>
    <row r="62" spans="1:33" ht="12" customHeight="1" x14ac:dyDescent="0.2">
      <c r="A62" s="5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7"/>
      <c r="AE62" s="1"/>
      <c r="AF62" s="1"/>
      <c r="AG62" s="1"/>
    </row>
    <row r="63" spans="1:33" ht="12" customHeight="1" x14ac:dyDescent="0.2">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7"/>
      <c r="AE63" s="1"/>
      <c r="AF63" s="1"/>
      <c r="AG63" s="1"/>
    </row>
    <row r="64" spans="1:33" ht="12" customHeight="1" x14ac:dyDescent="0.2">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7"/>
      <c r="AE64" s="1"/>
      <c r="AF64" s="1"/>
      <c r="AG64" s="1"/>
    </row>
    <row r="65" spans="1:33" ht="12" customHeight="1" x14ac:dyDescent="0.2">
      <c r="A65" s="5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7"/>
      <c r="AE65" s="1"/>
      <c r="AF65" s="1"/>
      <c r="AG65" s="1"/>
    </row>
    <row r="66" spans="1:33" ht="12" customHeight="1" x14ac:dyDescent="0.2">
      <c r="A66" s="55"/>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7"/>
      <c r="AE66" s="1"/>
      <c r="AF66" s="1"/>
      <c r="AG66" s="1"/>
    </row>
    <row r="67" spans="1:33" ht="12" customHeight="1" x14ac:dyDescent="0.2">
      <c r="A67" s="55"/>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7"/>
      <c r="AE67" s="1"/>
      <c r="AF67" s="1"/>
      <c r="AG67" s="1"/>
    </row>
    <row r="68" spans="1:33" ht="12" customHeight="1" x14ac:dyDescent="0.2">
      <c r="A68" s="55"/>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7"/>
      <c r="AE68" s="1"/>
      <c r="AF68" s="1"/>
      <c r="AG68" s="1"/>
    </row>
    <row r="69" spans="1:33" ht="12" customHeight="1" x14ac:dyDescent="0.2">
      <c r="A69" s="55"/>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7"/>
      <c r="AE69" s="1"/>
      <c r="AF69" s="1"/>
      <c r="AG69" s="1"/>
    </row>
    <row r="70" spans="1:33" ht="12" customHeight="1" x14ac:dyDescent="0.2">
      <c r="A70" s="55"/>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7"/>
      <c r="AE70" s="1"/>
      <c r="AF70" s="1"/>
      <c r="AG70" s="1"/>
    </row>
    <row r="71" spans="1:33" ht="12" customHeight="1" x14ac:dyDescent="0.2">
      <c r="A71" s="55"/>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7"/>
      <c r="AE71" s="1"/>
      <c r="AF71" s="1"/>
      <c r="AG71" s="1"/>
    </row>
    <row r="72" spans="1:33" ht="12" customHeight="1" x14ac:dyDescent="0.2">
      <c r="A72" s="55"/>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7"/>
      <c r="AE72" s="1"/>
      <c r="AF72" s="1"/>
      <c r="AG72" s="1"/>
    </row>
    <row r="73" spans="1:33" ht="33" customHeight="1" x14ac:dyDescent="0.2">
      <c r="A73" s="55"/>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7"/>
      <c r="AE73" s="1"/>
      <c r="AF73" s="1"/>
      <c r="AG73" s="1"/>
    </row>
    <row r="74" spans="1:33" ht="26.25" customHeight="1" x14ac:dyDescent="0.25">
      <c r="A74" s="1"/>
      <c r="B74" s="58"/>
      <c r="C74" s="53"/>
      <c r="D74" s="53"/>
      <c r="E74" s="53"/>
      <c r="F74" s="53"/>
      <c r="G74" s="53"/>
      <c r="H74" s="53"/>
      <c r="I74" s="53"/>
      <c r="J74" s="1"/>
      <c r="K74" s="1"/>
      <c r="L74" s="1"/>
      <c r="M74" s="1"/>
      <c r="N74" s="1"/>
      <c r="O74" s="1"/>
      <c r="P74" s="1"/>
      <c r="Q74" s="1"/>
      <c r="R74" s="1"/>
      <c r="S74" s="1"/>
      <c r="T74" s="1"/>
      <c r="U74" s="1"/>
      <c r="V74" s="1"/>
      <c r="W74" s="1"/>
      <c r="X74" s="1"/>
      <c r="Y74" s="1"/>
      <c r="Z74" s="1"/>
      <c r="AA74" s="27"/>
      <c r="AB74" s="27"/>
      <c r="AC74" s="27"/>
      <c r="AD74" s="28"/>
      <c r="AE74" s="1"/>
      <c r="AF74" s="1"/>
      <c r="AG74" s="1"/>
    </row>
    <row r="75" spans="1:33"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27"/>
      <c r="AB75" s="27"/>
      <c r="AC75" s="27"/>
      <c r="AD75" s="1"/>
      <c r="AE75" s="1"/>
      <c r="AF75" s="1"/>
      <c r="AG75" s="1"/>
    </row>
    <row r="76" spans="1:33"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27"/>
      <c r="AB76" s="27"/>
      <c r="AC76" s="27"/>
      <c r="AD76" s="1"/>
      <c r="AE76" s="1"/>
      <c r="AF76" s="1"/>
      <c r="AG76" s="1"/>
    </row>
    <row r="77" spans="1:33"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27"/>
      <c r="AB77" s="27"/>
      <c r="AC77" s="27"/>
      <c r="AD77" s="1"/>
      <c r="AE77" s="1"/>
      <c r="AF77" s="1"/>
      <c r="AG77" s="1"/>
    </row>
    <row r="78" spans="1:33"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27"/>
      <c r="AB78" s="27"/>
      <c r="AC78" s="27"/>
      <c r="AD78" s="1"/>
      <c r="AE78" s="1"/>
      <c r="AF78" s="1"/>
      <c r="AG78" s="1"/>
    </row>
    <row r="79" spans="1:33"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27"/>
      <c r="AB79" s="27"/>
      <c r="AC79" s="27"/>
      <c r="AD79" s="1"/>
      <c r="AE79" s="1"/>
      <c r="AF79" s="1"/>
      <c r="AG79" s="1"/>
    </row>
    <row r="80" spans="1:33"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27"/>
      <c r="AB80" s="27"/>
      <c r="AC80" s="27"/>
      <c r="AD80" s="1"/>
      <c r="AE80" s="1"/>
      <c r="AF80" s="1"/>
      <c r="AG80" s="1"/>
    </row>
    <row r="81" spans="1:33"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27"/>
      <c r="AB81" s="27"/>
      <c r="AC81" s="27"/>
      <c r="AD81" s="1"/>
      <c r="AE81" s="1"/>
      <c r="AF81" s="1"/>
      <c r="AG81" s="1"/>
    </row>
    <row r="82" spans="1:33"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27"/>
      <c r="AB82" s="27"/>
      <c r="AC82" s="27"/>
      <c r="AD82" s="1"/>
      <c r="AE82" s="1"/>
      <c r="AF82" s="1"/>
      <c r="AG82" s="1"/>
    </row>
    <row r="83" spans="1:33"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27"/>
      <c r="AB83" s="27"/>
      <c r="AC83" s="27"/>
      <c r="AD83" s="1"/>
      <c r="AE83" s="1"/>
      <c r="AF83" s="1"/>
      <c r="AG83" s="1"/>
    </row>
    <row r="84" spans="1:33"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27"/>
      <c r="AB84" s="27"/>
      <c r="AC84" s="27"/>
      <c r="AD84" s="1"/>
      <c r="AE84" s="1"/>
      <c r="AF84" s="1"/>
      <c r="AG84" s="1"/>
    </row>
    <row r="85" spans="1:33"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27"/>
      <c r="AB85" s="27"/>
      <c r="AC85" s="27"/>
      <c r="AD85" s="1"/>
      <c r="AE85" s="1"/>
      <c r="AF85" s="1"/>
      <c r="AG85" s="1"/>
    </row>
    <row r="86" spans="1:33"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27"/>
      <c r="AB86" s="27"/>
      <c r="AC86" s="27"/>
      <c r="AD86" s="1"/>
      <c r="AE86" s="1"/>
      <c r="AF86" s="1"/>
      <c r="AG86" s="1"/>
    </row>
    <row r="87" spans="1:33"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27"/>
      <c r="AB87" s="27"/>
      <c r="AC87" s="27"/>
      <c r="AD87" s="1"/>
      <c r="AE87" s="1"/>
      <c r="AF87" s="1"/>
      <c r="AG87" s="1"/>
    </row>
    <row r="88" spans="1:33"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27"/>
      <c r="AB88" s="27"/>
      <c r="AC88" s="27"/>
      <c r="AD88" s="1"/>
      <c r="AE88" s="1"/>
      <c r="AF88" s="1"/>
      <c r="AG88" s="1"/>
    </row>
    <row r="89" spans="1:33"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27"/>
      <c r="AB89" s="27"/>
      <c r="AC89" s="27"/>
      <c r="AD89" s="1"/>
      <c r="AE89" s="1"/>
      <c r="AF89" s="1"/>
      <c r="AG89" s="1"/>
    </row>
    <row r="90" spans="1:33"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27"/>
      <c r="AB90" s="27"/>
      <c r="AC90" s="27"/>
      <c r="AD90" s="1"/>
      <c r="AE90" s="1"/>
      <c r="AF90" s="1"/>
      <c r="AG90" s="1"/>
    </row>
    <row r="91" spans="1:33"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27"/>
      <c r="AB91" s="27"/>
      <c r="AC91" s="27"/>
      <c r="AD91" s="1"/>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27"/>
      <c r="AB92" s="27"/>
      <c r="AC92" s="27"/>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27"/>
      <c r="AB93" s="27"/>
      <c r="AC93" s="27"/>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27"/>
      <c r="AB94" s="27"/>
      <c r="AC94" s="27"/>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27"/>
      <c r="AB95" s="27"/>
      <c r="AC95" s="27"/>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27"/>
      <c r="AB96" s="27"/>
      <c r="AC96" s="27"/>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27"/>
      <c r="AB97" s="27"/>
      <c r="AC97" s="27"/>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27"/>
      <c r="AB98" s="27"/>
      <c r="AC98" s="27"/>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27"/>
      <c r="AB99" s="27"/>
      <c r="AC99" s="27"/>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27"/>
      <c r="AB100" s="27"/>
      <c r="AC100" s="27"/>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27"/>
      <c r="AB101" s="27"/>
      <c r="AC101" s="27"/>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27"/>
      <c r="AB102" s="27"/>
      <c r="AC102" s="27"/>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27"/>
      <c r="AB103" s="27"/>
      <c r="AC103" s="27"/>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27"/>
      <c r="AB104" s="27"/>
      <c r="AC104" s="27"/>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27"/>
      <c r="AB105" s="27"/>
      <c r="AC105" s="27"/>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27"/>
      <c r="AB106" s="27"/>
      <c r="AC106" s="27"/>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27"/>
      <c r="AB107" s="27"/>
      <c r="AC107" s="27"/>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27"/>
      <c r="AB108" s="27"/>
      <c r="AC108" s="27"/>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27"/>
      <c r="AB109" s="27"/>
      <c r="AC109" s="27"/>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27"/>
      <c r="AB110" s="27"/>
      <c r="AC110" s="27"/>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27"/>
      <c r="AB111" s="27"/>
      <c r="AC111" s="27"/>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27"/>
      <c r="AB112" s="27"/>
      <c r="AC112" s="27"/>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27"/>
      <c r="AB113" s="27"/>
      <c r="AC113" s="27"/>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27"/>
      <c r="AB114" s="27"/>
      <c r="AC114" s="27"/>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27"/>
      <c r="AB115" s="27"/>
      <c r="AC115" s="27"/>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27"/>
      <c r="AB116" s="27"/>
      <c r="AC116" s="27"/>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27"/>
      <c r="AB117" s="27"/>
      <c r="AC117" s="27"/>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27"/>
      <c r="AB118" s="27"/>
      <c r="AC118" s="27"/>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27"/>
      <c r="AB119" s="27"/>
      <c r="AC119" s="27"/>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27"/>
      <c r="AB120" s="27"/>
      <c r="AC120" s="27"/>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27"/>
      <c r="AB121" s="27"/>
      <c r="AC121" s="27"/>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27"/>
      <c r="AB122" s="27"/>
      <c r="AC122" s="27"/>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27"/>
      <c r="AB123" s="27"/>
      <c r="AC123" s="27"/>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27"/>
      <c r="AB124" s="27"/>
      <c r="AC124" s="27"/>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27"/>
      <c r="AB125" s="27"/>
      <c r="AC125" s="27"/>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27"/>
      <c r="AB126" s="27"/>
      <c r="AC126" s="27"/>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27"/>
      <c r="AB127" s="27"/>
      <c r="AC127" s="27"/>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27"/>
      <c r="AB128" s="27"/>
      <c r="AC128" s="27"/>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27"/>
      <c r="AB129" s="27"/>
      <c r="AC129" s="27"/>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27"/>
      <c r="AB130" s="27"/>
      <c r="AC130" s="27"/>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27"/>
      <c r="AB131" s="27"/>
      <c r="AC131" s="27"/>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27"/>
      <c r="AB132" s="27"/>
      <c r="AC132" s="27"/>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27"/>
      <c r="AB133" s="27"/>
      <c r="AC133" s="27"/>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27"/>
      <c r="AB134" s="27"/>
      <c r="AC134" s="27"/>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27"/>
      <c r="AB135" s="27"/>
      <c r="AC135" s="27"/>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27"/>
      <c r="AB136" s="27"/>
      <c r="AC136" s="27"/>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27"/>
      <c r="AB137" s="27"/>
      <c r="AC137" s="27"/>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27"/>
      <c r="AB138" s="27"/>
      <c r="AC138" s="27"/>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27"/>
      <c r="AB139" s="27"/>
      <c r="AC139" s="27"/>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7"/>
      <c r="AB140" s="27"/>
      <c r="AC140" s="27"/>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27"/>
      <c r="AB141" s="27"/>
      <c r="AC141" s="27"/>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27"/>
      <c r="AB142" s="27"/>
      <c r="AC142" s="27"/>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27"/>
      <c r="AB143" s="27"/>
      <c r="AC143" s="27"/>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27"/>
      <c r="AB144" s="27"/>
      <c r="AC144" s="27"/>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27"/>
      <c r="AB145" s="27"/>
      <c r="AC145" s="27"/>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27"/>
      <c r="AB146" s="27"/>
      <c r="AC146" s="27"/>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27"/>
      <c r="AB147" s="27"/>
      <c r="AC147" s="27"/>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27"/>
      <c r="AB148" s="27"/>
      <c r="AC148" s="27"/>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27"/>
      <c r="AB149" s="27"/>
      <c r="AC149" s="27"/>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27"/>
      <c r="AB150" s="27"/>
      <c r="AC150" s="27"/>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27"/>
      <c r="AB151" s="27"/>
      <c r="AC151" s="27"/>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27"/>
      <c r="AB152" s="27"/>
      <c r="AC152" s="27"/>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27"/>
      <c r="AB153" s="27"/>
      <c r="AC153" s="27"/>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27"/>
      <c r="AB154" s="27"/>
      <c r="AC154" s="27"/>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27"/>
      <c r="AB155" s="27"/>
      <c r="AC155" s="27"/>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27"/>
      <c r="AB156" s="27"/>
      <c r="AC156" s="27"/>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27"/>
      <c r="AB157" s="27"/>
      <c r="AC157" s="27"/>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27"/>
      <c r="AB158" s="27"/>
      <c r="AC158" s="27"/>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27"/>
      <c r="AB159" s="27"/>
      <c r="AC159" s="27"/>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27"/>
      <c r="AB160" s="27"/>
      <c r="AC160" s="27"/>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27"/>
      <c r="AB161" s="27"/>
      <c r="AC161" s="27"/>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27"/>
      <c r="AB162" s="27"/>
      <c r="AC162" s="27"/>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7"/>
      <c r="AB163" s="27"/>
      <c r="AC163" s="27"/>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7"/>
      <c r="AB164" s="27"/>
      <c r="AC164" s="27"/>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27"/>
      <c r="AB165" s="27"/>
      <c r="AC165" s="27"/>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27"/>
      <c r="AB166" s="27"/>
      <c r="AC166" s="27"/>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27"/>
      <c r="AB167" s="27"/>
      <c r="AC167" s="27"/>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27"/>
      <c r="AB168" s="27"/>
      <c r="AC168" s="27"/>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27"/>
      <c r="AB169" s="27"/>
      <c r="AC169" s="27"/>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27"/>
      <c r="AB170" s="27"/>
      <c r="AC170" s="27"/>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27"/>
      <c r="AB171" s="27"/>
      <c r="AC171" s="27"/>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27"/>
      <c r="AB172" s="27"/>
      <c r="AC172" s="27"/>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27"/>
      <c r="AB173" s="27"/>
      <c r="AC173" s="27"/>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27"/>
      <c r="AB174" s="27"/>
      <c r="AC174" s="27"/>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27"/>
      <c r="AB175" s="27"/>
      <c r="AC175" s="27"/>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27"/>
      <c r="AB176" s="27"/>
      <c r="AC176" s="27"/>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27"/>
      <c r="AB177" s="27"/>
      <c r="AC177" s="27"/>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27"/>
      <c r="AB178" s="27"/>
      <c r="AC178" s="27"/>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27"/>
      <c r="AB179" s="27"/>
      <c r="AC179" s="27"/>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27"/>
      <c r="AB180" s="27"/>
      <c r="AC180" s="27"/>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27"/>
      <c r="AB181" s="27"/>
      <c r="AC181" s="27"/>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27"/>
      <c r="AB182" s="27"/>
      <c r="AC182" s="27"/>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27"/>
      <c r="AB183" s="27"/>
      <c r="AC183" s="27"/>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27"/>
      <c r="AB184" s="27"/>
      <c r="AC184" s="27"/>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27"/>
      <c r="AB185" s="27"/>
      <c r="AC185" s="27"/>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27"/>
      <c r="AB186" s="27"/>
      <c r="AC186" s="27"/>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27"/>
      <c r="AB187" s="27"/>
      <c r="AC187" s="27"/>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27"/>
      <c r="AB188" s="27"/>
      <c r="AC188" s="27"/>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27"/>
      <c r="AB189" s="27"/>
      <c r="AC189" s="27"/>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27"/>
      <c r="AB190" s="27"/>
      <c r="AC190" s="27"/>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27"/>
      <c r="AB191" s="27"/>
      <c r="AC191" s="27"/>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27"/>
      <c r="AB192" s="27"/>
      <c r="AC192" s="27"/>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27"/>
      <c r="AB193" s="27"/>
      <c r="AC193" s="27"/>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27"/>
      <c r="AB194" s="27"/>
      <c r="AC194" s="27"/>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27"/>
      <c r="AB195" s="27"/>
      <c r="AC195" s="27"/>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27"/>
      <c r="AB196" s="27"/>
      <c r="AC196" s="27"/>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27"/>
      <c r="AB197" s="27"/>
      <c r="AC197" s="27"/>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27"/>
      <c r="AB198" s="27"/>
      <c r="AC198" s="27"/>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27"/>
      <c r="AB199" s="27"/>
      <c r="AC199" s="27"/>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27"/>
      <c r="AB200" s="27"/>
      <c r="AC200" s="27"/>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27"/>
      <c r="AB201" s="27"/>
      <c r="AC201" s="27"/>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7"/>
      <c r="AB202" s="27"/>
      <c r="AC202" s="27"/>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27"/>
      <c r="AB203" s="27"/>
      <c r="AC203" s="27"/>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27"/>
      <c r="AB204" s="27"/>
      <c r="AC204" s="27"/>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27"/>
      <c r="AB205" s="27"/>
      <c r="AC205" s="27"/>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27"/>
      <c r="AB206" s="27"/>
      <c r="AC206" s="27"/>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27"/>
      <c r="AB207" s="27"/>
      <c r="AC207" s="27"/>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27"/>
      <c r="AB208" s="27"/>
      <c r="AC208" s="27"/>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27"/>
      <c r="AB209" s="27"/>
      <c r="AC209" s="27"/>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27"/>
      <c r="AB210" s="27"/>
      <c r="AC210" s="27"/>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27"/>
      <c r="AB211" s="27"/>
      <c r="AC211" s="27"/>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27"/>
      <c r="AB212" s="27"/>
      <c r="AC212" s="27"/>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27"/>
      <c r="AB213" s="27"/>
      <c r="AC213" s="27"/>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27"/>
      <c r="AB214" s="27"/>
      <c r="AC214" s="27"/>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27"/>
      <c r="AB215" s="27"/>
      <c r="AC215" s="27"/>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27"/>
      <c r="AB216" s="27"/>
      <c r="AC216" s="27"/>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27"/>
      <c r="AB217" s="27"/>
      <c r="AC217" s="27"/>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27"/>
      <c r="AB218" s="27"/>
      <c r="AC218" s="27"/>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27"/>
      <c r="AB219" s="27"/>
      <c r="AC219" s="27"/>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27"/>
      <c r="AB220" s="27"/>
      <c r="AC220" s="27"/>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27"/>
      <c r="AB221" s="27"/>
      <c r="AC221" s="27"/>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27"/>
      <c r="AB222" s="27"/>
      <c r="AC222" s="27"/>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27"/>
      <c r="AB223" s="27"/>
      <c r="AC223" s="27"/>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27"/>
      <c r="AB224" s="27"/>
      <c r="AC224" s="27"/>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27"/>
      <c r="AB225" s="27"/>
      <c r="AC225" s="27"/>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27"/>
      <c r="AB226" s="27"/>
      <c r="AC226" s="27"/>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27"/>
      <c r="AB227" s="27"/>
      <c r="AC227" s="27"/>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27"/>
      <c r="AB228" s="27"/>
      <c r="AC228" s="27"/>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27"/>
      <c r="AB229" s="27"/>
      <c r="AC229" s="27"/>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27"/>
      <c r="AB230" s="27"/>
      <c r="AC230" s="27"/>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27"/>
      <c r="AB231" s="27"/>
      <c r="AC231" s="27"/>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27"/>
      <c r="AB232" s="27"/>
      <c r="AC232" s="27"/>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27"/>
      <c r="AB233" s="27"/>
      <c r="AC233" s="27"/>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27"/>
      <c r="AB234" s="27"/>
      <c r="AC234" s="27"/>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27"/>
      <c r="AB235" s="27"/>
      <c r="AC235" s="27"/>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27"/>
      <c r="AB236" s="27"/>
      <c r="AC236" s="27"/>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27"/>
      <c r="AB237" s="27"/>
      <c r="AC237" s="27"/>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27"/>
      <c r="AB238" s="27"/>
      <c r="AC238" s="27"/>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27"/>
      <c r="AB239" s="27"/>
      <c r="AC239" s="27"/>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27"/>
      <c r="AB240" s="27"/>
      <c r="AC240" s="27"/>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27"/>
      <c r="AB241" s="27"/>
      <c r="AC241" s="27"/>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27"/>
      <c r="AB242" s="27"/>
      <c r="AC242" s="27"/>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27"/>
      <c r="AB243" s="27"/>
      <c r="AC243" s="27"/>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27"/>
      <c r="AB244" s="27"/>
      <c r="AC244" s="27"/>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27"/>
      <c r="AB245" s="27"/>
      <c r="AC245" s="27"/>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27"/>
      <c r="AB246" s="27"/>
      <c r="AC246" s="27"/>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27"/>
      <c r="AB247" s="27"/>
      <c r="AC247" s="27"/>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27"/>
      <c r="AB248" s="27"/>
      <c r="AC248" s="27"/>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27"/>
      <c r="AB249" s="27"/>
      <c r="AC249" s="27"/>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27"/>
      <c r="AB250" s="27"/>
      <c r="AC250" s="27"/>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27"/>
      <c r="AB251" s="27"/>
      <c r="AC251" s="27"/>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27"/>
      <c r="AB252" s="27"/>
      <c r="AC252" s="27"/>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27"/>
      <c r="AB253" s="27"/>
      <c r="AC253" s="27"/>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27"/>
      <c r="AB254" s="27"/>
      <c r="AC254" s="27"/>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27"/>
      <c r="AB255" s="27"/>
      <c r="AC255" s="27"/>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27"/>
      <c r="AB256" s="27"/>
      <c r="AC256" s="27"/>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27"/>
      <c r="AB257" s="27"/>
      <c r="AC257" s="27"/>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27"/>
      <c r="AB258" s="27"/>
      <c r="AC258" s="27"/>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27"/>
      <c r="AB259" s="27"/>
      <c r="AC259" s="27"/>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27"/>
      <c r="AB260" s="27"/>
      <c r="AC260" s="27"/>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27"/>
      <c r="AB261" s="27"/>
      <c r="AC261" s="27"/>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27"/>
      <c r="AB262" s="27"/>
      <c r="AC262" s="27"/>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27"/>
      <c r="AB263" s="27"/>
      <c r="AC263" s="27"/>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7"/>
      <c r="AB264" s="27"/>
      <c r="AC264" s="27"/>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27"/>
      <c r="AB265" s="27"/>
      <c r="AC265" s="27"/>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27"/>
      <c r="AB266" s="27"/>
      <c r="AC266" s="27"/>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27"/>
      <c r="AB267" s="27"/>
      <c r="AC267" s="27"/>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27"/>
      <c r="AB268" s="27"/>
      <c r="AC268" s="27"/>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27"/>
      <c r="AB269" s="27"/>
      <c r="AC269" s="27"/>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27"/>
      <c r="AB270" s="27"/>
      <c r="AC270" s="27"/>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27"/>
      <c r="AB271" s="27"/>
      <c r="AC271" s="27"/>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27"/>
      <c r="AB272" s="27"/>
      <c r="AC272" s="27"/>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27"/>
      <c r="AB273" s="27"/>
      <c r="AC273" s="27"/>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27"/>
      <c r="AB274" s="27"/>
      <c r="AC274" s="27"/>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27"/>
      <c r="AB275" s="27"/>
      <c r="AC275" s="27"/>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27"/>
      <c r="AB276" s="27"/>
      <c r="AC276" s="27"/>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27"/>
      <c r="AB277" s="27"/>
      <c r="AC277" s="27"/>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27"/>
      <c r="AB278" s="27"/>
      <c r="AC278" s="27"/>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27"/>
      <c r="AB279" s="27"/>
      <c r="AC279" s="27"/>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27"/>
      <c r="AB280" s="27"/>
      <c r="AC280" s="27"/>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27"/>
      <c r="AB281" s="27"/>
      <c r="AC281" s="27"/>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27"/>
      <c r="AB282" s="27"/>
      <c r="AC282" s="27"/>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27"/>
      <c r="AB283" s="27"/>
      <c r="AC283" s="27"/>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27"/>
      <c r="AB284" s="27"/>
      <c r="AC284" s="27"/>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27"/>
      <c r="AB285" s="27"/>
      <c r="AC285" s="27"/>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27"/>
      <c r="AB286" s="27"/>
      <c r="AC286" s="27"/>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27"/>
      <c r="AB287" s="27"/>
      <c r="AC287" s="27"/>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27"/>
      <c r="AB288" s="27"/>
      <c r="AC288" s="27"/>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27"/>
      <c r="AB289" s="27"/>
      <c r="AC289" s="27"/>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27"/>
      <c r="AB290" s="27"/>
      <c r="AC290" s="27"/>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27"/>
      <c r="AB291" s="27"/>
      <c r="AC291" s="27"/>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27"/>
      <c r="AB292" s="27"/>
      <c r="AC292" s="27"/>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27"/>
      <c r="AB293" s="27"/>
      <c r="AC293" s="27"/>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27"/>
      <c r="AB294" s="27"/>
      <c r="AC294" s="27"/>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27"/>
      <c r="AB295" s="27"/>
      <c r="AC295" s="27"/>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27"/>
      <c r="AB296" s="27"/>
      <c r="AC296" s="27"/>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27"/>
      <c r="AB297" s="27"/>
      <c r="AC297" s="27"/>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27"/>
      <c r="AB298" s="27"/>
      <c r="AC298" s="27"/>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27"/>
      <c r="AB299" s="27"/>
      <c r="AC299" s="27"/>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27"/>
      <c r="AB300" s="27"/>
      <c r="AC300" s="27"/>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27"/>
      <c r="AB301" s="27"/>
      <c r="AC301" s="27"/>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27"/>
      <c r="AB302" s="27"/>
      <c r="AC302" s="27"/>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27"/>
      <c r="AB303" s="27"/>
      <c r="AC303" s="27"/>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27"/>
      <c r="AB304" s="27"/>
      <c r="AC304" s="27"/>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27"/>
      <c r="AB305" s="27"/>
      <c r="AC305" s="27"/>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27"/>
      <c r="AB306" s="27"/>
      <c r="AC306" s="27"/>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27"/>
      <c r="AB307" s="27"/>
      <c r="AC307" s="27"/>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27"/>
      <c r="AB308" s="27"/>
      <c r="AC308" s="27"/>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27"/>
      <c r="AB309" s="27"/>
      <c r="AC309" s="27"/>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27"/>
      <c r="AB310" s="27"/>
      <c r="AC310" s="27"/>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27"/>
      <c r="AB311" s="27"/>
      <c r="AC311" s="27"/>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27"/>
      <c r="AB312" s="27"/>
      <c r="AC312" s="27"/>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27"/>
      <c r="AB313" s="27"/>
      <c r="AC313" s="27"/>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27"/>
      <c r="AB314" s="27"/>
      <c r="AC314" s="27"/>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27"/>
      <c r="AB315" s="27"/>
      <c r="AC315" s="27"/>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27"/>
      <c r="AB316" s="27"/>
      <c r="AC316" s="27"/>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27"/>
      <c r="AB317" s="27"/>
      <c r="AC317" s="27"/>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27"/>
      <c r="AB318" s="27"/>
      <c r="AC318" s="27"/>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27"/>
      <c r="AB319" s="27"/>
      <c r="AC319" s="27"/>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27"/>
      <c r="AB320" s="27"/>
      <c r="AC320" s="27"/>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27"/>
      <c r="AB321" s="27"/>
      <c r="AC321" s="27"/>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27"/>
      <c r="AB322" s="27"/>
      <c r="AC322" s="27"/>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27"/>
      <c r="AB323" s="27"/>
      <c r="AC323" s="27"/>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27"/>
      <c r="AB324" s="27"/>
      <c r="AC324" s="27"/>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27"/>
      <c r="AB325" s="27"/>
      <c r="AC325" s="27"/>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27"/>
      <c r="AB326" s="27"/>
      <c r="AC326" s="27"/>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27"/>
      <c r="AB327" s="27"/>
      <c r="AC327" s="27"/>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27"/>
      <c r="AB328" s="27"/>
      <c r="AC328" s="27"/>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27"/>
      <c r="AB329" s="27"/>
      <c r="AC329" s="27"/>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27"/>
      <c r="AB330" s="27"/>
      <c r="AC330" s="27"/>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27"/>
      <c r="AB331" s="27"/>
      <c r="AC331" s="27"/>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27"/>
      <c r="AB332" s="27"/>
      <c r="AC332" s="27"/>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27"/>
      <c r="AB333" s="27"/>
      <c r="AC333" s="27"/>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27"/>
      <c r="AB334" s="27"/>
      <c r="AC334" s="27"/>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27"/>
      <c r="AB335" s="27"/>
      <c r="AC335" s="27"/>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27"/>
      <c r="AB336" s="27"/>
      <c r="AC336" s="27"/>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27"/>
      <c r="AB337" s="27"/>
      <c r="AC337" s="27"/>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27"/>
      <c r="AB338" s="27"/>
      <c r="AC338" s="27"/>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27"/>
      <c r="AB339" s="27"/>
      <c r="AC339" s="27"/>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27"/>
      <c r="AB340" s="27"/>
      <c r="AC340" s="27"/>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27"/>
      <c r="AB341" s="27"/>
      <c r="AC341" s="27"/>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27"/>
      <c r="AB342" s="27"/>
      <c r="AC342" s="27"/>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27"/>
      <c r="AB343" s="27"/>
      <c r="AC343" s="27"/>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27"/>
      <c r="AB344" s="27"/>
      <c r="AC344" s="27"/>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27"/>
      <c r="AB345" s="27"/>
      <c r="AC345" s="27"/>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27"/>
      <c r="AB346" s="27"/>
      <c r="AC346" s="27"/>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27"/>
      <c r="AB347" s="27"/>
      <c r="AC347" s="27"/>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27"/>
      <c r="AB348" s="27"/>
      <c r="AC348" s="27"/>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27"/>
      <c r="AB349" s="27"/>
      <c r="AC349" s="27"/>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27"/>
      <c r="AB350" s="27"/>
      <c r="AC350" s="27"/>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27"/>
      <c r="AB351" s="27"/>
      <c r="AC351" s="27"/>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27"/>
      <c r="AB352" s="27"/>
      <c r="AC352" s="27"/>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27"/>
      <c r="AB353" s="27"/>
      <c r="AC353" s="27"/>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27"/>
      <c r="AB354" s="27"/>
      <c r="AC354" s="27"/>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27"/>
      <c r="AB355" s="27"/>
      <c r="AC355" s="27"/>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27"/>
      <c r="AB356" s="27"/>
      <c r="AC356" s="27"/>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27"/>
      <c r="AB357" s="27"/>
      <c r="AC357" s="27"/>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27"/>
      <c r="AB358" s="27"/>
      <c r="AC358" s="27"/>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27"/>
      <c r="AB359" s="27"/>
      <c r="AC359" s="27"/>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27"/>
      <c r="AB360" s="27"/>
      <c r="AC360" s="27"/>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27"/>
      <c r="AB361" s="27"/>
      <c r="AC361" s="27"/>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27"/>
      <c r="AB362" s="27"/>
      <c r="AC362" s="27"/>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27"/>
      <c r="AB363" s="27"/>
      <c r="AC363" s="27"/>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27"/>
      <c r="AB364" s="27"/>
      <c r="AC364" s="27"/>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27"/>
      <c r="AB365" s="27"/>
      <c r="AC365" s="27"/>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27"/>
      <c r="AB366" s="27"/>
      <c r="AC366" s="27"/>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27"/>
      <c r="AB367" s="27"/>
      <c r="AC367" s="27"/>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27"/>
      <c r="AB368" s="27"/>
      <c r="AC368" s="27"/>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27"/>
      <c r="AB369" s="27"/>
      <c r="AC369" s="27"/>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27"/>
      <c r="AB370" s="27"/>
      <c r="AC370" s="27"/>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27"/>
      <c r="AB371" s="27"/>
      <c r="AC371" s="27"/>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27"/>
      <c r="AB372" s="27"/>
      <c r="AC372" s="27"/>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27"/>
      <c r="AB373" s="27"/>
      <c r="AC373" s="27"/>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27"/>
      <c r="AB374" s="27"/>
      <c r="AC374" s="27"/>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27"/>
      <c r="AB375" s="27"/>
      <c r="AC375" s="27"/>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27"/>
      <c r="AB376" s="27"/>
      <c r="AC376" s="27"/>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27"/>
      <c r="AB377" s="27"/>
      <c r="AC377" s="27"/>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27"/>
      <c r="AB378" s="27"/>
      <c r="AC378" s="27"/>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27"/>
      <c r="AB379" s="27"/>
      <c r="AC379" s="27"/>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27"/>
      <c r="AB380" s="27"/>
      <c r="AC380" s="27"/>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27"/>
      <c r="AB381" s="27"/>
      <c r="AC381" s="27"/>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27"/>
      <c r="AB382" s="27"/>
      <c r="AC382" s="27"/>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27"/>
      <c r="AB383" s="27"/>
      <c r="AC383" s="27"/>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27"/>
      <c r="AB384" s="27"/>
      <c r="AC384" s="27"/>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27"/>
      <c r="AB385" s="27"/>
      <c r="AC385" s="27"/>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27"/>
      <c r="AB386" s="27"/>
      <c r="AC386" s="27"/>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27"/>
      <c r="AB387" s="27"/>
      <c r="AC387" s="27"/>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27"/>
      <c r="AB388" s="27"/>
      <c r="AC388" s="27"/>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27"/>
      <c r="AB389" s="27"/>
      <c r="AC389" s="27"/>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27"/>
      <c r="AB390" s="27"/>
      <c r="AC390" s="27"/>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27"/>
      <c r="AB391" s="27"/>
      <c r="AC391" s="27"/>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27"/>
      <c r="AB392" s="27"/>
      <c r="AC392" s="27"/>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27"/>
      <c r="AB393" s="27"/>
      <c r="AC393" s="27"/>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27"/>
      <c r="AB394" s="27"/>
      <c r="AC394" s="27"/>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27"/>
      <c r="AB395" s="27"/>
      <c r="AC395" s="27"/>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27"/>
      <c r="AB396" s="27"/>
      <c r="AC396" s="27"/>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27"/>
      <c r="AB397" s="27"/>
      <c r="AC397" s="27"/>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27"/>
      <c r="AB398" s="27"/>
      <c r="AC398" s="27"/>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27"/>
      <c r="AB399" s="27"/>
      <c r="AC399" s="27"/>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27"/>
      <c r="AB400" s="27"/>
      <c r="AC400" s="27"/>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27"/>
      <c r="AB401" s="27"/>
      <c r="AC401" s="27"/>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27"/>
      <c r="AB402" s="27"/>
      <c r="AC402" s="27"/>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27"/>
      <c r="AB403" s="27"/>
      <c r="AC403" s="27"/>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27"/>
      <c r="AB404" s="27"/>
      <c r="AC404" s="27"/>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27"/>
      <c r="AB405" s="27"/>
      <c r="AC405" s="27"/>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27"/>
      <c r="AB406" s="27"/>
      <c r="AC406" s="27"/>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27"/>
      <c r="AB407" s="27"/>
      <c r="AC407" s="27"/>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27"/>
      <c r="AB408" s="27"/>
      <c r="AC408" s="27"/>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27"/>
      <c r="AB409" s="27"/>
      <c r="AC409" s="27"/>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27"/>
      <c r="AB410" s="27"/>
      <c r="AC410" s="27"/>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27"/>
      <c r="AB411" s="27"/>
      <c r="AC411" s="27"/>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27"/>
      <c r="AB412" s="27"/>
      <c r="AC412" s="27"/>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27"/>
      <c r="AB413" s="27"/>
      <c r="AC413" s="27"/>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27"/>
      <c r="AB414" s="27"/>
      <c r="AC414" s="27"/>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27"/>
      <c r="AB415" s="27"/>
      <c r="AC415" s="27"/>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27"/>
      <c r="AB416" s="27"/>
      <c r="AC416" s="27"/>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27"/>
      <c r="AB417" s="27"/>
      <c r="AC417" s="27"/>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27"/>
      <c r="AB418" s="27"/>
      <c r="AC418" s="27"/>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27"/>
      <c r="AB419" s="27"/>
      <c r="AC419" s="27"/>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27"/>
      <c r="AB420" s="27"/>
      <c r="AC420" s="27"/>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27"/>
      <c r="AB421" s="27"/>
      <c r="AC421" s="27"/>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27"/>
      <c r="AB422" s="27"/>
      <c r="AC422" s="27"/>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27"/>
      <c r="AB423" s="27"/>
      <c r="AC423" s="27"/>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27"/>
      <c r="AB424" s="27"/>
      <c r="AC424" s="27"/>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27"/>
      <c r="AB425" s="27"/>
      <c r="AC425" s="27"/>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27"/>
      <c r="AB426" s="27"/>
      <c r="AC426" s="27"/>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27"/>
      <c r="AB427" s="27"/>
      <c r="AC427" s="27"/>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27"/>
      <c r="AB428" s="27"/>
      <c r="AC428" s="27"/>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27"/>
      <c r="AB429" s="27"/>
      <c r="AC429" s="27"/>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27"/>
      <c r="AB430" s="27"/>
      <c r="AC430" s="27"/>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27"/>
      <c r="AB431" s="27"/>
      <c r="AC431" s="27"/>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27"/>
      <c r="AB432" s="27"/>
      <c r="AC432" s="27"/>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27"/>
      <c r="AB433" s="27"/>
      <c r="AC433" s="27"/>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27"/>
      <c r="AB434" s="27"/>
      <c r="AC434" s="27"/>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27"/>
      <c r="AB435" s="27"/>
      <c r="AC435" s="27"/>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27"/>
      <c r="AB436" s="27"/>
      <c r="AC436" s="27"/>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27"/>
      <c r="AB437" s="27"/>
      <c r="AC437" s="27"/>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27"/>
      <c r="AB438" s="27"/>
      <c r="AC438" s="27"/>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27"/>
      <c r="AB439" s="27"/>
      <c r="AC439" s="27"/>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27"/>
      <c r="AB440" s="27"/>
      <c r="AC440" s="27"/>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27"/>
      <c r="AB441" s="27"/>
      <c r="AC441" s="27"/>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27"/>
      <c r="AB442" s="27"/>
      <c r="AC442" s="27"/>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27"/>
      <c r="AB443" s="27"/>
      <c r="AC443" s="27"/>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27"/>
      <c r="AB444" s="27"/>
      <c r="AC444" s="27"/>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27"/>
      <c r="AB445" s="27"/>
      <c r="AC445" s="27"/>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27"/>
      <c r="AB446" s="27"/>
      <c r="AC446" s="27"/>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27"/>
      <c r="AB447" s="27"/>
      <c r="AC447" s="27"/>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27"/>
      <c r="AB448" s="27"/>
      <c r="AC448" s="27"/>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27"/>
      <c r="AB449" s="27"/>
      <c r="AC449" s="27"/>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27"/>
      <c r="AB450" s="27"/>
      <c r="AC450" s="27"/>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27"/>
      <c r="AB451" s="27"/>
      <c r="AC451" s="27"/>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27"/>
      <c r="AB452" s="27"/>
      <c r="AC452" s="27"/>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27"/>
      <c r="AB453" s="27"/>
      <c r="AC453" s="27"/>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27"/>
      <c r="AB454" s="27"/>
      <c r="AC454" s="27"/>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27"/>
      <c r="AB455" s="27"/>
      <c r="AC455" s="27"/>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27"/>
      <c r="AB456" s="27"/>
      <c r="AC456" s="27"/>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27"/>
      <c r="AB457" s="27"/>
      <c r="AC457" s="27"/>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27"/>
      <c r="AB458" s="27"/>
      <c r="AC458" s="27"/>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27"/>
      <c r="AB459" s="27"/>
      <c r="AC459" s="27"/>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27"/>
      <c r="AB460" s="27"/>
      <c r="AC460" s="27"/>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27"/>
      <c r="AB461" s="27"/>
      <c r="AC461" s="27"/>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27"/>
      <c r="AB462" s="27"/>
      <c r="AC462" s="27"/>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27"/>
      <c r="AB463" s="27"/>
      <c r="AC463" s="27"/>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27"/>
      <c r="AB464" s="27"/>
      <c r="AC464" s="27"/>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27"/>
      <c r="AB465" s="27"/>
      <c r="AC465" s="27"/>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27"/>
      <c r="AB466" s="27"/>
      <c r="AC466" s="27"/>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27"/>
      <c r="AB467" s="27"/>
      <c r="AC467" s="27"/>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27"/>
      <c r="AB468" s="27"/>
      <c r="AC468" s="27"/>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27"/>
      <c r="AB469" s="27"/>
      <c r="AC469" s="27"/>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27"/>
      <c r="AB470" s="27"/>
      <c r="AC470" s="27"/>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27"/>
      <c r="AB471" s="27"/>
      <c r="AC471" s="27"/>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27"/>
      <c r="AB472" s="27"/>
      <c r="AC472" s="27"/>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27"/>
      <c r="AB473" s="27"/>
      <c r="AC473" s="27"/>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27"/>
      <c r="AB474" s="27"/>
      <c r="AC474" s="27"/>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27"/>
      <c r="AB475" s="27"/>
      <c r="AC475" s="27"/>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27"/>
      <c r="AB476" s="27"/>
      <c r="AC476" s="27"/>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27"/>
      <c r="AB477" s="27"/>
      <c r="AC477" s="27"/>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27"/>
      <c r="AB478" s="27"/>
      <c r="AC478" s="27"/>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27"/>
      <c r="AB479" s="27"/>
      <c r="AC479" s="27"/>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27"/>
      <c r="AB480" s="27"/>
      <c r="AC480" s="27"/>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27"/>
      <c r="AB481" s="27"/>
      <c r="AC481" s="27"/>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27"/>
      <c r="AB482" s="27"/>
      <c r="AC482" s="27"/>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27"/>
      <c r="AB483" s="27"/>
      <c r="AC483" s="27"/>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27"/>
      <c r="AB484" s="27"/>
      <c r="AC484" s="27"/>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27"/>
      <c r="AB485" s="27"/>
      <c r="AC485" s="27"/>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27"/>
      <c r="AB486" s="27"/>
      <c r="AC486" s="27"/>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27"/>
      <c r="AB487" s="27"/>
      <c r="AC487" s="27"/>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27"/>
      <c r="AB488" s="27"/>
      <c r="AC488" s="27"/>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27"/>
      <c r="AB489" s="27"/>
      <c r="AC489" s="27"/>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27"/>
      <c r="AB490" s="27"/>
      <c r="AC490" s="27"/>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27"/>
      <c r="AB491" s="27"/>
      <c r="AC491" s="27"/>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27"/>
      <c r="AB492" s="27"/>
      <c r="AC492" s="27"/>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27"/>
      <c r="AB493" s="27"/>
      <c r="AC493" s="27"/>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27"/>
      <c r="AB494" s="27"/>
      <c r="AC494" s="27"/>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27"/>
      <c r="AB495" s="27"/>
      <c r="AC495" s="27"/>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27"/>
      <c r="AB496" s="27"/>
      <c r="AC496" s="27"/>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27"/>
      <c r="AB497" s="27"/>
      <c r="AC497" s="27"/>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27"/>
      <c r="AB498" s="27"/>
      <c r="AC498" s="27"/>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27"/>
      <c r="AB499" s="27"/>
      <c r="AC499" s="27"/>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27"/>
      <c r="AB500" s="27"/>
      <c r="AC500" s="27"/>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27"/>
      <c r="AB501" s="27"/>
      <c r="AC501" s="27"/>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27"/>
      <c r="AB502" s="27"/>
      <c r="AC502" s="27"/>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27"/>
      <c r="AB503" s="27"/>
      <c r="AC503" s="27"/>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27"/>
      <c r="AB504" s="27"/>
      <c r="AC504" s="27"/>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27"/>
      <c r="AB505" s="27"/>
      <c r="AC505" s="27"/>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27"/>
      <c r="AB506" s="27"/>
      <c r="AC506" s="27"/>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27"/>
      <c r="AB507" s="27"/>
      <c r="AC507" s="27"/>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27"/>
      <c r="AB508" s="27"/>
      <c r="AC508" s="27"/>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27"/>
      <c r="AB509" s="27"/>
      <c r="AC509" s="27"/>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27"/>
      <c r="AB510" s="27"/>
      <c r="AC510" s="27"/>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27"/>
      <c r="AB511" s="27"/>
      <c r="AC511" s="27"/>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27"/>
      <c r="AB512" s="27"/>
      <c r="AC512" s="27"/>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27"/>
      <c r="AB513" s="27"/>
      <c r="AC513" s="27"/>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27"/>
      <c r="AB514" s="27"/>
      <c r="AC514" s="27"/>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27"/>
      <c r="AB515" s="27"/>
      <c r="AC515" s="27"/>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27"/>
      <c r="AB516" s="27"/>
      <c r="AC516" s="27"/>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27"/>
      <c r="AB517" s="27"/>
      <c r="AC517" s="27"/>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27"/>
      <c r="AB518" s="27"/>
      <c r="AC518" s="27"/>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27"/>
      <c r="AB519" s="27"/>
      <c r="AC519" s="27"/>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27"/>
      <c r="AB520" s="27"/>
      <c r="AC520" s="27"/>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27"/>
      <c r="AB521" s="27"/>
      <c r="AC521" s="27"/>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27"/>
      <c r="AB522" s="27"/>
      <c r="AC522" s="27"/>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27"/>
      <c r="AB523" s="27"/>
      <c r="AC523" s="27"/>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27"/>
      <c r="AB524" s="27"/>
      <c r="AC524" s="27"/>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27"/>
      <c r="AB525" s="27"/>
      <c r="AC525" s="27"/>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27"/>
      <c r="AB526" s="27"/>
      <c r="AC526" s="27"/>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27"/>
      <c r="AB527" s="27"/>
      <c r="AC527" s="27"/>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27"/>
      <c r="AB528" s="27"/>
      <c r="AC528" s="27"/>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27"/>
      <c r="AB529" s="27"/>
      <c r="AC529" s="27"/>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27"/>
      <c r="AB530" s="27"/>
      <c r="AC530" s="27"/>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27"/>
      <c r="AB531" s="27"/>
      <c r="AC531" s="27"/>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27"/>
      <c r="AB532" s="27"/>
      <c r="AC532" s="27"/>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27"/>
      <c r="AB533" s="27"/>
      <c r="AC533" s="27"/>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27"/>
      <c r="AB534" s="27"/>
      <c r="AC534" s="27"/>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27"/>
      <c r="AB535" s="27"/>
      <c r="AC535" s="27"/>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27"/>
      <c r="AB536" s="27"/>
      <c r="AC536" s="27"/>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27"/>
      <c r="AB537" s="27"/>
      <c r="AC537" s="27"/>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27"/>
      <c r="AB538" s="27"/>
      <c r="AC538" s="27"/>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27"/>
      <c r="AB539" s="27"/>
      <c r="AC539" s="27"/>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27"/>
      <c r="AB540" s="27"/>
      <c r="AC540" s="27"/>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27"/>
      <c r="AB541" s="27"/>
      <c r="AC541" s="27"/>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27"/>
      <c r="AB542" s="27"/>
      <c r="AC542" s="27"/>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27"/>
      <c r="AB543" s="27"/>
      <c r="AC543" s="27"/>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27"/>
      <c r="AB544" s="27"/>
      <c r="AC544" s="27"/>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27"/>
      <c r="AB545" s="27"/>
      <c r="AC545" s="27"/>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27"/>
      <c r="AB546" s="27"/>
      <c r="AC546" s="27"/>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27"/>
      <c r="AB547" s="27"/>
      <c r="AC547" s="27"/>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27"/>
      <c r="AB548" s="27"/>
      <c r="AC548" s="27"/>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27"/>
      <c r="AB549" s="27"/>
      <c r="AC549" s="27"/>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27"/>
      <c r="AB550" s="27"/>
      <c r="AC550" s="27"/>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27"/>
      <c r="AB551" s="27"/>
      <c r="AC551" s="27"/>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27"/>
      <c r="AB552" s="27"/>
      <c r="AC552" s="27"/>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27"/>
      <c r="AB553" s="27"/>
      <c r="AC553" s="27"/>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27"/>
      <c r="AB554" s="27"/>
      <c r="AC554" s="27"/>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27"/>
      <c r="AB555" s="27"/>
      <c r="AC555" s="27"/>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27"/>
      <c r="AB556" s="27"/>
      <c r="AC556" s="27"/>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27"/>
      <c r="AB557" s="27"/>
      <c r="AC557" s="27"/>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27"/>
      <c r="AB558" s="27"/>
      <c r="AC558" s="27"/>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27"/>
      <c r="AB559" s="27"/>
      <c r="AC559" s="27"/>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27"/>
      <c r="AB560" s="27"/>
      <c r="AC560" s="27"/>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27"/>
      <c r="AB561" s="27"/>
      <c r="AC561" s="27"/>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27"/>
      <c r="AB562" s="27"/>
      <c r="AC562" s="27"/>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27"/>
      <c r="AB563" s="27"/>
      <c r="AC563" s="27"/>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27"/>
      <c r="AB564" s="27"/>
      <c r="AC564" s="27"/>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27"/>
      <c r="AB565" s="27"/>
      <c r="AC565" s="27"/>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27"/>
      <c r="AB566" s="27"/>
      <c r="AC566" s="27"/>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27"/>
      <c r="AB567" s="27"/>
      <c r="AC567" s="27"/>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27"/>
      <c r="AB568" s="27"/>
      <c r="AC568" s="27"/>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27"/>
      <c r="AB569" s="27"/>
      <c r="AC569" s="27"/>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27"/>
      <c r="AB570" s="27"/>
      <c r="AC570" s="27"/>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27"/>
      <c r="AB571" s="27"/>
      <c r="AC571" s="27"/>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27"/>
      <c r="AB572" s="27"/>
      <c r="AC572" s="27"/>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27"/>
      <c r="AB573" s="27"/>
      <c r="AC573" s="27"/>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27"/>
      <c r="AB574" s="27"/>
      <c r="AC574" s="27"/>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27"/>
      <c r="AB575" s="27"/>
      <c r="AC575" s="27"/>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27"/>
      <c r="AB576" s="27"/>
      <c r="AC576" s="27"/>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27"/>
      <c r="AB577" s="27"/>
      <c r="AC577" s="27"/>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27"/>
      <c r="AB578" s="27"/>
      <c r="AC578" s="27"/>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27"/>
      <c r="AB579" s="27"/>
      <c r="AC579" s="27"/>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27"/>
      <c r="AB580" s="27"/>
      <c r="AC580" s="27"/>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27"/>
      <c r="AB581" s="27"/>
      <c r="AC581" s="27"/>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27"/>
      <c r="AB582" s="27"/>
      <c r="AC582" s="27"/>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27"/>
      <c r="AB583" s="27"/>
      <c r="AC583" s="27"/>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27"/>
      <c r="AB584" s="27"/>
      <c r="AC584" s="27"/>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27"/>
      <c r="AB585" s="27"/>
      <c r="AC585" s="27"/>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27"/>
      <c r="AB586" s="27"/>
      <c r="AC586" s="27"/>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27"/>
      <c r="AB587" s="27"/>
      <c r="AC587" s="27"/>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27"/>
      <c r="AB588" s="27"/>
      <c r="AC588" s="27"/>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27"/>
      <c r="AB589" s="27"/>
      <c r="AC589" s="27"/>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27"/>
      <c r="AB590" s="27"/>
      <c r="AC590" s="27"/>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27"/>
      <c r="AB591" s="27"/>
      <c r="AC591" s="27"/>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27"/>
      <c r="AB592" s="27"/>
      <c r="AC592" s="27"/>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27"/>
      <c r="AB593" s="27"/>
      <c r="AC593" s="27"/>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27"/>
      <c r="AB594" s="27"/>
      <c r="AC594" s="27"/>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27"/>
      <c r="AB595" s="27"/>
      <c r="AC595" s="27"/>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27"/>
      <c r="AB596" s="27"/>
      <c r="AC596" s="27"/>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27"/>
      <c r="AB597" s="27"/>
      <c r="AC597" s="27"/>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27"/>
      <c r="AB598" s="27"/>
      <c r="AC598" s="27"/>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27"/>
      <c r="AB599" s="27"/>
      <c r="AC599" s="27"/>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27"/>
      <c r="AB600" s="27"/>
      <c r="AC600" s="27"/>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27"/>
      <c r="AB601" s="27"/>
      <c r="AC601" s="27"/>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27"/>
      <c r="AB602" s="27"/>
      <c r="AC602" s="27"/>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27"/>
      <c r="AB603" s="27"/>
      <c r="AC603" s="27"/>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27"/>
      <c r="AB604" s="27"/>
      <c r="AC604" s="27"/>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27"/>
      <c r="AB605" s="27"/>
      <c r="AC605" s="27"/>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27"/>
      <c r="AB606" s="27"/>
      <c r="AC606" s="27"/>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27"/>
      <c r="AB607" s="27"/>
      <c r="AC607" s="27"/>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27"/>
      <c r="AB608" s="27"/>
      <c r="AC608" s="27"/>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27"/>
      <c r="AB609" s="27"/>
      <c r="AC609" s="27"/>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27"/>
      <c r="AB610" s="27"/>
      <c r="AC610" s="27"/>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27"/>
      <c r="AB611" s="27"/>
      <c r="AC611" s="27"/>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27"/>
      <c r="AB612" s="27"/>
      <c r="AC612" s="27"/>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27"/>
      <c r="AB613" s="27"/>
      <c r="AC613" s="27"/>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27"/>
      <c r="AB614" s="27"/>
      <c r="AC614" s="27"/>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27"/>
      <c r="AB615" s="27"/>
      <c r="AC615" s="27"/>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27"/>
      <c r="AB616" s="27"/>
      <c r="AC616" s="27"/>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27"/>
      <c r="AB617" s="27"/>
      <c r="AC617" s="27"/>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27"/>
      <c r="AB618" s="27"/>
      <c r="AC618" s="27"/>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27"/>
      <c r="AB619" s="27"/>
      <c r="AC619" s="27"/>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27"/>
      <c r="AB620" s="27"/>
      <c r="AC620" s="27"/>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27"/>
      <c r="AB621" s="27"/>
      <c r="AC621" s="27"/>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27"/>
      <c r="AB622" s="27"/>
      <c r="AC622" s="27"/>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27"/>
      <c r="AB623" s="27"/>
      <c r="AC623" s="27"/>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27"/>
      <c r="AB624" s="27"/>
      <c r="AC624" s="27"/>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27"/>
      <c r="AB625" s="27"/>
      <c r="AC625" s="27"/>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27"/>
      <c r="AB626" s="27"/>
      <c r="AC626" s="27"/>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27"/>
      <c r="AB627" s="27"/>
      <c r="AC627" s="27"/>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27"/>
      <c r="AB628" s="27"/>
      <c r="AC628" s="27"/>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27"/>
      <c r="AB629" s="27"/>
      <c r="AC629" s="27"/>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27"/>
      <c r="AB630" s="27"/>
      <c r="AC630" s="27"/>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27"/>
      <c r="AB631" s="27"/>
      <c r="AC631" s="27"/>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27"/>
      <c r="AB632" s="27"/>
      <c r="AC632" s="27"/>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27"/>
      <c r="AB633" s="27"/>
      <c r="AC633" s="27"/>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27"/>
      <c r="AB634" s="27"/>
      <c r="AC634" s="27"/>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27"/>
      <c r="AB635" s="27"/>
      <c r="AC635" s="27"/>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27"/>
      <c r="AB636" s="27"/>
      <c r="AC636" s="27"/>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27"/>
      <c r="AB637" s="27"/>
      <c r="AC637" s="27"/>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27"/>
      <c r="AB638" s="27"/>
      <c r="AC638" s="27"/>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27"/>
      <c r="AB639" s="27"/>
      <c r="AC639" s="27"/>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27"/>
      <c r="AB640" s="27"/>
      <c r="AC640" s="27"/>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27"/>
      <c r="AB641" s="27"/>
      <c r="AC641" s="27"/>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27"/>
      <c r="AB642" s="27"/>
      <c r="AC642" s="27"/>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27"/>
      <c r="AB643" s="27"/>
      <c r="AC643" s="27"/>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27"/>
      <c r="AB644" s="27"/>
      <c r="AC644" s="27"/>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27"/>
      <c r="AB645" s="27"/>
      <c r="AC645" s="27"/>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27"/>
      <c r="AB646" s="27"/>
      <c r="AC646" s="27"/>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27"/>
      <c r="AB647" s="27"/>
      <c r="AC647" s="27"/>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27"/>
      <c r="AB648" s="27"/>
      <c r="AC648" s="27"/>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27"/>
      <c r="AB649" s="27"/>
      <c r="AC649" s="27"/>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27"/>
      <c r="AB650" s="27"/>
      <c r="AC650" s="27"/>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27"/>
      <c r="AB651" s="27"/>
      <c r="AC651" s="27"/>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27"/>
      <c r="AB652" s="27"/>
      <c r="AC652" s="27"/>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27"/>
      <c r="AB653" s="27"/>
      <c r="AC653" s="27"/>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27"/>
      <c r="AB654" s="27"/>
      <c r="AC654" s="27"/>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27"/>
      <c r="AB655" s="27"/>
      <c r="AC655" s="27"/>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27"/>
      <c r="AB656" s="27"/>
      <c r="AC656" s="27"/>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27"/>
      <c r="AB657" s="27"/>
      <c r="AC657" s="27"/>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27"/>
      <c r="AB658" s="27"/>
      <c r="AC658" s="27"/>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27"/>
      <c r="AB659" s="27"/>
      <c r="AC659" s="27"/>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27"/>
      <c r="AB660" s="27"/>
      <c r="AC660" s="27"/>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27"/>
      <c r="AB661" s="27"/>
      <c r="AC661" s="27"/>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27"/>
      <c r="AB662" s="27"/>
      <c r="AC662" s="27"/>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27"/>
      <c r="AB663" s="27"/>
      <c r="AC663" s="27"/>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27"/>
      <c r="AB664" s="27"/>
      <c r="AC664" s="27"/>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27"/>
      <c r="AB665" s="27"/>
      <c r="AC665" s="27"/>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27"/>
      <c r="AB666" s="27"/>
      <c r="AC666" s="27"/>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27"/>
      <c r="AB667" s="27"/>
      <c r="AC667" s="27"/>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27"/>
      <c r="AB668" s="27"/>
      <c r="AC668" s="27"/>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27"/>
      <c r="AB669" s="27"/>
      <c r="AC669" s="27"/>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27"/>
      <c r="AB670" s="27"/>
      <c r="AC670" s="27"/>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27"/>
      <c r="AB671" s="27"/>
      <c r="AC671" s="27"/>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27"/>
      <c r="AB672" s="27"/>
      <c r="AC672" s="27"/>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27"/>
      <c r="AB673" s="27"/>
      <c r="AC673" s="27"/>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27"/>
      <c r="AB674" s="27"/>
      <c r="AC674" s="27"/>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27"/>
      <c r="AB675" s="27"/>
      <c r="AC675" s="27"/>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27"/>
      <c r="AB676" s="27"/>
      <c r="AC676" s="27"/>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27"/>
      <c r="AB677" s="27"/>
      <c r="AC677" s="27"/>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27"/>
      <c r="AB678" s="27"/>
      <c r="AC678" s="27"/>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27"/>
      <c r="AB679" s="27"/>
      <c r="AC679" s="27"/>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27"/>
      <c r="AB680" s="27"/>
      <c r="AC680" s="27"/>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27"/>
      <c r="AB681" s="27"/>
      <c r="AC681" s="27"/>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27"/>
      <c r="AB682" s="27"/>
      <c r="AC682" s="27"/>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27"/>
      <c r="AB683" s="27"/>
      <c r="AC683" s="27"/>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27"/>
      <c r="AB684" s="27"/>
      <c r="AC684" s="27"/>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27"/>
      <c r="AB685" s="27"/>
      <c r="AC685" s="27"/>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27"/>
      <c r="AB686" s="27"/>
      <c r="AC686" s="27"/>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27"/>
      <c r="AB687" s="27"/>
      <c r="AC687" s="27"/>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27"/>
      <c r="AB688" s="27"/>
      <c r="AC688" s="27"/>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27"/>
      <c r="AB689" s="27"/>
      <c r="AC689" s="27"/>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27"/>
      <c r="AB690" s="27"/>
      <c r="AC690" s="27"/>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27"/>
      <c r="AB691" s="27"/>
      <c r="AC691" s="27"/>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27"/>
      <c r="AB692" s="27"/>
      <c r="AC692" s="27"/>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27"/>
      <c r="AB693" s="27"/>
      <c r="AC693" s="27"/>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27"/>
      <c r="AB694" s="27"/>
      <c r="AC694" s="27"/>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27"/>
      <c r="AB695" s="27"/>
      <c r="AC695" s="27"/>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27"/>
      <c r="AB696" s="27"/>
      <c r="AC696" s="27"/>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27"/>
      <c r="AB697" s="27"/>
      <c r="AC697" s="27"/>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27"/>
      <c r="AB698" s="27"/>
      <c r="AC698" s="27"/>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27"/>
      <c r="AB699" s="27"/>
      <c r="AC699" s="27"/>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27"/>
      <c r="AB700" s="27"/>
      <c r="AC700" s="27"/>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27"/>
      <c r="AB701" s="27"/>
      <c r="AC701" s="27"/>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27"/>
      <c r="AB702" s="27"/>
      <c r="AC702" s="27"/>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27"/>
      <c r="AB703" s="27"/>
      <c r="AC703" s="27"/>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27"/>
      <c r="AB704" s="27"/>
      <c r="AC704" s="27"/>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27"/>
      <c r="AB705" s="27"/>
      <c r="AC705" s="27"/>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27"/>
      <c r="AB706" s="27"/>
      <c r="AC706" s="27"/>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27"/>
      <c r="AB707" s="27"/>
      <c r="AC707" s="27"/>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27"/>
      <c r="AB708" s="27"/>
      <c r="AC708" s="27"/>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27"/>
      <c r="AB709" s="27"/>
      <c r="AC709" s="27"/>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27"/>
      <c r="AB710" s="27"/>
      <c r="AC710" s="27"/>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27"/>
      <c r="AB711" s="27"/>
      <c r="AC711" s="27"/>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27"/>
      <c r="AB712" s="27"/>
      <c r="AC712" s="27"/>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27"/>
      <c r="AB713" s="27"/>
      <c r="AC713" s="27"/>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27"/>
      <c r="AB714" s="27"/>
      <c r="AC714" s="27"/>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27"/>
      <c r="AB715" s="27"/>
      <c r="AC715" s="27"/>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27"/>
      <c r="AB716" s="27"/>
      <c r="AC716" s="27"/>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27"/>
      <c r="AB717" s="27"/>
      <c r="AC717" s="27"/>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27"/>
      <c r="AB718" s="27"/>
      <c r="AC718" s="27"/>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27"/>
      <c r="AB719" s="27"/>
      <c r="AC719" s="27"/>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27"/>
      <c r="AB720" s="27"/>
      <c r="AC720" s="27"/>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27"/>
      <c r="AB721" s="27"/>
      <c r="AC721" s="27"/>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27"/>
      <c r="AB722" s="27"/>
      <c r="AC722" s="27"/>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27"/>
      <c r="AB723" s="27"/>
      <c r="AC723" s="27"/>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27"/>
      <c r="AB724" s="27"/>
      <c r="AC724" s="27"/>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27"/>
      <c r="AB725" s="27"/>
      <c r="AC725" s="27"/>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27"/>
      <c r="AB726" s="27"/>
      <c r="AC726" s="27"/>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27"/>
      <c r="AB727" s="27"/>
      <c r="AC727" s="27"/>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27"/>
      <c r="AB728" s="27"/>
      <c r="AC728" s="27"/>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27"/>
      <c r="AB729" s="27"/>
      <c r="AC729" s="27"/>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27"/>
      <c r="AB730" s="27"/>
      <c r="AC730" s="27"/>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27"/>
      <c r="AB731" s="27"/>
      <c r="AC731" s="27"/>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27"/>
      <c r="AB732" s="27"/>
      <c r="AC732" s="27"/>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27"/>
      <c r="AB733" s="27"/>
      <c r="AC733" s="27"/>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27"/>
      <c r="AB734" s="27"/>
      <c r="AC734" s="27"/>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27"/>
      <c r="AB735" s="27"/>
      <c r="AC735" s="27"/>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27"/>
      <c r="AB736" s="27"/>
      <c r="AC736" s="27"/>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27"/>
      <c r="AB737" s="27"/>
      <c r="AC737" s="27"/>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27"/>
      <c r="AB738" s="27"/>
      <c r="AC738" s="27"/>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27"/>
      <c r="AB739" s="27"/>
      <c r="AC739" s="27"/>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27"/>
      <c r="AB740" s="27"/>
      <c r="AC740" s="27"/>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27"/>
      <c r="AB741" s="27"/>
      <c r="AC741" s="27"/>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27"/>
      <c r="AB742" s="27"/>
      <c r="AC742" s="27"/>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27"/>
      <c r="AB743" s="27"/>
      <c r="AC743" s="27"/>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27"/>
      <c r="AB744" s="27"/>
      <c r="AC744" s="27"/>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27"/>
      <c r="AB745" s="27"/>
      <c r="AC745" s="27"/>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27"/>
      <c r="AB746" s="27"/>
      <c r="AC746" s="27"/>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27"/>
      <c r="AB747" s="27"/>
      <c r="AC747" s="27"/>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27"/>
      <c r="AB748" s="27"/>
      <c r="AC748" s="27"/>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27"/>
      <c r="AB749" s="27"/>
      <c r="AC749" s="27"/>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27"/>
      <c r="AB750" s="27"/>
      <c r="AC750" s="27"/>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27"/>
      <c r="AB751" s="27"/>
      <c r="AC751" s="27"/>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27"/>
      <c r="AB752" s="27"/>
      <c r="AC752" s="27"/>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27"/>
      <c r="AB753" s="27"/>
      <c r="AC753" s="27"/>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27"/>
      <c r="AB754" s="27"/>
      <c r="AC754" s="27"/>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27"/>
      <c r="AB755" s="27"/>
      <c r="AC755" s="27"/>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27"/>
      <c r="AB756" s="27"/>
      <c r="AC756" s="27"/>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27"/>
      <c r="AB757" s="27"/>
      <c r="AC757" s="27"/>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27"/>
      <c r="AB758" s="27"/>
      <c r="AC758" s="27"/>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27"/>
      <c r="AB759" s="27"/>
      <c r="AC759" s="27"/>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27"/>
      <c r="AB760" s="27"/>
      <c r="AC760" s="27"/>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27"/>
      <c r="AB761" s="27"/>
      <c r="AC761" s="27"/>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27"/>
      <c r="AB762" s="27"/>
      <c r="AC762" s="27"/>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27"/>
      <c r="AB763" s="27"/>
      <c r="AC763" s="27"/>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27"/>
      <c r="AB764" s="27"/>
      <c r="AC764" s="27"/>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27"/>
      <c r="AB765" s="27"/>
      <c r="AC765" s="27"/>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27"/>
      <c r="AB766" s="27"/>
      <c r="AC766" s="27"/>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27"/>
      <c r="AB767" s="27"/>
      <c r="AC767" s="27"/>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27"/>
      <c r="AB768" s="27"/>
      <c r="AC768" s="27"/>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27"/>
      <c r="AB769" s="27"/>
      <c r="AC769" s="27"/>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27"/>
      <c r="AB770" s="27"/>
      <c r="AC770" s="27"/>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27"/>
      <c r="AB771" s="27"/>
      <c r="AC771" s="27"/>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27"/>
      <c r="AB772" s="27"/>
      <c r="AC772" s="27"/>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27"/>
      <c r="AB773" s="27"/>
      <c r="AC773" s="27"/>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27"/>
      <c r="AB774" s="27"/>
      <c r="AC774" s="27"/>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27"/>
      <c r="AB775" s="27"/>
      <c r="AC775" s="27"/>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27"/>
      <c r="AB776" s="27"/>
      <c r="AC776" s="27"/>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27"/>
      <c r="AB777" s="27"/>
      <c r="AC777" s="27"/>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27"/>
      <c r="AB778" s="27"/>
      <c r="AC778" s="27"/>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27"/>
      <c r="AB779" s="27"/>
      <c r="AC779" s="27"/>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27"/>
      <c r="AB780" s="27"/>
      <c r="AC780" s="27"/>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27"/>
      <c r="AB781" s="27"/>
      <c r="AC781" s="27"/>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27"/>
      <c r="AB782" s="27"/>
      <c r="AC782" s="27"/>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27"/>
      <c r="AB783" s="27"/>
      <c r="AC783" s="27"/>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27"/>
      <c r="AB784" s="27"/>
      <c r="AC784" s="27"/>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27"/>
      <c r="AB785" s="27"/>
      <c r="AC785" s="27"/>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27"/>
      <c r="AB786" s="27"/>
      <c r="AC786" s="27"/>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27"/>
      <c r="AB787" s="27"/>
      <c r="AC787" s="27"/>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27"/>
      <c r="AB788" s="27"/>
      <c r="AC788" s="27"/>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27"/>
      <c r="AB789" s="27"/>
      <c r="AC789" s="27"/>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27"/>
      <c r="AB790" s="27"/>
      <c r="AC790" s="27"/>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27"/>
      <c r="AB791" s="27"/>
      <c r="AC791" s="27"/>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27"/>
      <c r="AB792" s="27"/>
      <c r="AC792" s="27"/>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27"/>
      <c r="AB793" s="27"/>
      <c r="AC793" s="27"/>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27"/>
      <c r="AB794" s="27"/>
      <c r="AC794" s="27"/>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27"/>
      <c r="AB795" s="27"/>
      <c r="AC795" s="27"/>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27"/>
      <c r="AB796" s="27"/>
      <c r="AC796" s="27"/>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27"/>
      <c r="AB797" s="27"/>
      <c r="AC797" s="27"/>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27"/>
      <c r="AB798" s="27"/>
      <c r="AC798" s="27"/>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27"/>
      <c r="AB799" s="27"/>
      <c r="AC799" s="27"/>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27"/>
      <c r="AB800" s="27"/>
      <c r="AC800" s="27"/>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27"/>
      <c r="AB801" s="27"/>
      <c r="AC801" s="27"/>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27"/>
      <c r="AB802" s="27"/>
      <c r="AC802" s="27"/>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27"/>
      <c r="AB803" s="27"/>
      <c r="AC803" s="27"/>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27"/>
      <c r="AB804" s="27"/>
      <c r="AC804" s="27"/>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27"/>
      <c r="AB805" s="27"/>
      <c r="AC805" s="27"/>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27"/>
      <c r="AB806" s="27"/>
      <c r="AC806" s="27"/>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27"/>
      <c r="AB807" s="27"/>
      <c r="AC807" s="27"/>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27"/>
      <c r="AB808" s="27"/>
      <c r="AC808" s="27"/>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27"/>
      <c r="AB809" s="27"/>
      <c r="AC809" s="27"/>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27"/>
      <c r="AB810" s="27"/>
      <c r="AC810" s="27"/>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27"/>
      <c r="AB811" s="27"/>
      <c r="AC811" s="27"/>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27"/>
      <c r="AB812" s="27"/>
      <c r="AC812" s="27"/>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27"/>
      <c r="AB813" s="27"/>
      <c r="AC813" s="27"/>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27"/>
      <c r="AB814" s="27"/>
      <c r="AC814" s="27"/>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27"/>
      <c r="AB815" s="27"/>
      <c r="AC815" s="27"/>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27"/>
      <c r="AB816" s="27"/>
      <c r="AC816" s="27"/>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27"/>
      <c r="AB817" s="27"/>
      <c r="AC817" s="27"/>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27"/>
      <c r="AB818" s="27"/>
      <c r="AC818" s="27"/>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27"/>
      <c r="AB819" s="27"/>
      <c r="AC819" s="27"/>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27"/>
      <c r="AB820" s="27"/>
      <c r="AC820" s="27"/>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27"/>
      <c r="AB821" s="27"/>
      <c r="AC821" s="27"/>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27"/>
      <c r="AB822" s="27"/>
      <c r="AC822" s="27"/>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27"/>
      <c r="AB823" s="27"/>
      <c r="AC823" s="27"/>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27"/>
      <c r="AB824" s="27"/>
      <c r="AC824" s="27"/>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27"/>
      <c r="AB825" s="27"/>
      <c r="AC825" s="27"/>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27"/>
      <c r="AB826" s="27"/>
      <c r="AC826" s="27"/>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27"/>
      <c r="AB827" s="27"/>
      <c r="AC827" s="27"/>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27"/>
      <c r="AB828" s="27"/>
      <c r="AC828" s="27"/>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27"/>
      <c r="AB829" s="27"/>
      <c r="AC829" s="27"/>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27"/>
      <c r="AB830" s="27"/>
      <c r="AC830" s="27"/>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27"/>
      <c r="AB831" s="27"/>
      <c r="AC831" s="27"/>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27"/>
      <c r="AB832" s="27"/>
      <c r="AC832" s="27"/>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27"/>
      <c r="AB833" s="27"/>
      <c r="AC833" s="27"/>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27"/>
      <c r="AB834" s="27"/>
      <c r="AC834" s="27"/>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27"/>
      <c r="AB835" s="27"/>
      <c r="AC835" s="27"/>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27"/>
      <c r="AB836" s="27"/>
      <c r="AC836" s="27"/>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27"/>
      <c r="AB837" s="27"/>
      <c r="AC837" s="27"/>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27"/>
      <c r="AB838" s="27"/>
      <c r="AC838" s="27"/>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27"/>
      <c r="AB839" s="27"/>
      <c r="AC839" s="27"/>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27"/>
      <c r="AB840" s="27"/>
      <c r="AC840" s="27"/>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27"/>
      <c r="AB841" s="27"/>
      <c r="AC841" s="27"/>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27"/>
      <c r="AB842" s="27"/>
      <c r="AC842" s="27"/>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27"/>
      <c r="AB843" s="27"/>
      <c r="AC843" s="27"/>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27"/>
      <c r="AB844" s="27"/>
      <c r="AC844" s="27"/>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27"/>
      <c r="AB845" s="27"/>
      <c r="AC845" s="27"/>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27"/>
      <c r="AB846" s="27"/>
      <c r="AC846" s="27"/>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27"/>
      <c r="AB847" s="27"/>
      <c r="AC847" s="27"/>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27"/>
      <c r="AB848" s="27"/>
      <c r="AC848" s="27"/>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27"/>
      <c r="AB849" s="27"/>
      <c r="AC849" s="27"/>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27"/>
      <c r="AB850" s="27"/>
      <c r="AC850" s="27"/>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27"/>
      <c r="AB851" s="27"/>
      <c r="AC851" s="27"/>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27"/>
      <c r="AB852" s="27"/>
      <c r="AC852" s="27"/>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27"/>
      <c r="AB853" s="27"/>
      <c r="AC853" s="27"/>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27"/>
      <c r="AB854" s="27"/>
      <c r="AC854" s="27"/>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27"/>
      <c r="AB855" s="27"/>
      <c r="AC855" s="27"/>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27"/>
      <c r="AB856" s="27"/>
      <c r="AC856" s="27"/>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27"/>
      <c r="AB857" s="27"/>
      <c r="AC857" s="27"/>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27"/>
      <c r="AB858" s="27"/>
      <c r="AC858" s="27"/>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27"/>
      <c r="AB859" s="27"/>
      <c r="AC859" s="27"/>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27"/>
      <c r="AB860" s="27"/>
      <c r="AC860" s="27"/>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27"/>
      <c r="AB861" s="27"/>
      <c r="AC861" s="27"/>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27"/>
      <c r="AB862" s="27"/>
      <c r="AC862" s="27"/>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27"/>
      <c r="AB863" s="27"/>
      <c r="AC863" s="27"/>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27"/>
      <c r="AB864" s="27"/>
      <c r="AC864" s="27"/>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27"/>
      <c r="AB865" s="27"/>
      <c r="AC865" s="27"/>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27"/>
      <c r="AB866" s="27"/>
      <c r="AC866" s="27"/>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27"/>
      <c r="AB867" s="27"/>
      <c r="AC867" s="27"/>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27"/>
      <c r="AB868" s="27"/>
      <c r="AC868" s="27"/>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27"/>
      <c r="AB869" s="27"/>
      <c r="AC869" s="27"/>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27"/>
      <c r="AB870" s="27"/>
      <c r="AC870" s="27"/>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27"/>
      <c r="AB871" s="27"/>
      <c r="AC871" s="27"/>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27"/>
      <c r="AB872" s="27"/>
      <c r="AC872" s="27"/>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27"/>
      <c r="AB873" s="27"/>
      <c r="AC873" s="27"/>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27"/>
      <c r="AB874" s="27"/>
      <c r="AC874" s="27"/>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27"/>
      <c r="AB875" s="27"/>
      <c r="AC875" s="27"/>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27"/>
      <c r="AB876" s="27"/>
      <c r="AC876" s="27"/>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27"/>
      <c r="AB877" s="27"/>
      <c r="AC877" s="27"/>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27"/>
      <c r="AB878" s="27"/>
      <c r="AC878" s="27"/>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27"/>
      <c r="AB879" s="27"/>
      <c r="AC879" s="27"/>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27"/>
      <c r="AB880" s="27"/>
      <c r="AC880" s="27"/>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27"/>
      <c r="AB881" s="27"/>
      <c r="AC881" s="27"/>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27"/>
      <c r="AB882" s="27"/>
      <c r="AC882" s="27"/>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27"/>
      <c r="AB883" s="27"/>
      <c r="AC883" s="27"/>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27"/>
      <c r="AB884" s="27"/>
      <c r="AC884" s="27"/>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27"/>
      <c r="AB885" s="27"/>
      <c r="AC885" s="27"/>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27"/>
      <c r="AB886" s="27"/>
      <c r="AC886" s="27"/>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27"/>
      <c r="AB887" s="27"/>
      <c r="AC887" s="27"/>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27"/>
      <c r="AB888" s="27"/>
      <c r="AC888" s="27"/>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27"/>
      <c r="AB889" s="27"/>
      <c r="AC889" s="27"/>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27"/>
      <c r="AB890" s="27"/>
      <c r="AC890" s="27"/>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27"/>
      <c r="AB891" s="27"/>
      <c r="AC891" s="27"/>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27"/>
      <c r="AB892" s="27"/>
      <c r="AC892" s="27"/>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27"/>
      <c r="AB893" s="27"/>
      <c r="AC893" s="27"/>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27"/>
      <c r="AB894" s="27"/>
      <c r="AC894" s="27"/>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27"/>
      <c r="AB895" s="27"/>
      <c r="AC895" s="27"/>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27"/>
      <c r="AB896" s="27"/>
      <c r="AC896" s="27"/>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27"/>
      <c r="AB897" s="27"/>
      <c r="AC897" s="27"/>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27"/>
      <c r="AB898" s="27"/>
      <c r="AC898" s="27"/>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27"/>
      <c r="AB899" s="27"/>
      <c r="AC899" s="27"/>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27"/>
      <c r="AB900" s="27"/>
      <c r="AC900" s="27"/>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27"/>
      <c r="AB901" s="27"/>
      <c r="AC901" s="27"/>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27"/>
      <c r="AB902" s="27"/>
      <c r="AC902" s="27"/>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27"/>
      <c r="AB903" s="27"/>
      <c r="AC903" s="27"/>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27"/>
      <c r="AB904" s="27"/>
      <c r="AC904" s="27"/>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27"/>
      <c r="AB905" s="27"/>
      <c r="AC905" s="27"/>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27"/>
      <c r="AB906" s="27"/>
      <c r="AC906" s="27"/>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27"/>
      <c r="AB907" s="27"/>
      <c r="AC907" s="27"/>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27"/>
      <c r="AB908" s="27"/>
      <c r="AC908" s="27"/>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27"/>
      <c r="AB909" s="27"/>
      <c r="AC909" s="27"/>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27"/>
      <c r="AB910" s="27"/>
      <c r="AC910" s="27"/>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27"/>
      <c r="AB911" s="27"/>
      <c r="AC911" s="27"/>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27"/>
      <c r="AB912" s="27"/>
      <c r="AC912" s="27"/>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27"/>
      <c r="AB913" s="27"/>
      <c r="AC913" s="27"/>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27"/>
      <c r="AB914" s="27"/>
      <c r="AC914" s="27"/>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27"/>
      <c r="AB915" s="27"/>
      <c r="AC915" s="27"/>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27"/>
      <c r="AB916" s="27"/>
      <c r="AC916" s="27"/>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27"/>
      <c r="AB917" s="27"/>
      <c r="AC917" s="27"/>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27"/>
      <c r="AB918" s="27"/>
      <c r="AC918" s="27"/>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27"/>
      <c r="AB919" s="27"/>
      <c r="AC919" s="27"/>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27"/>
      <c r="AB920" s="27"/>
      <c r="AC920" s="27"/>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27"/>
      <c r="AB921" s="27"/>
      <c r="AC921" s="27"/>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27"/>
      <c r="AB922" s="27"/>
      <c r="AC922" s="27"/>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27"/>
      <c r="AB923" s="27"/>
      <c r="AC923" s="27"/>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27"/>
      <c r="AB924" s="27"/>
      <c r="AC924" s="27"/>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27"/>
      <c r="AB925" s="27"/>
      <c r="AC925" s="27"/>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27"/>
      <c r="AB926" s="27"/>
      <c r="AC926" s="27"/>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27"/>
      <c r="AB927" s="27"/>
      <c r="AC927" s="27"/>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27"/>
      <c r="AB928" s="27"/>
      <c r="AC928" s="27"/>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27"/>
      <c r="AB929" s="27"/>
      <c r="AC929" s="27"/>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27"/>
      <c r="AB930" s="27"/>
      <c r="AC930" s="27"/>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27"/>
      <c r="AB931" s="27"/>
      <c r="AC931" s="27"/>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27"/>
      <c r="AB932" s="27"/>
      <c r="AC932" s="27"/>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27"/>
      <c r="AB933" s="27"/>
      <c r="AC933" s="27"/>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27"/>
      <c r="AB934" s="27"/>
      <c r="AC934" s="27"/>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27"/>
      <c r="AB935" s="27"/>
      <c r="AC935" s="27"/>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27"/>
      <c r="AB936" s="27"/>
      <c r="AC936" s="27"/>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27"/>
      <c r="AB937" s="27"/>
      <c r="AC937" s="27"/>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27"/>
      <c r="AB938" s="27"/>
      <c r="AC938" s="27"/>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27"/>
      <c r="AB939" s="27"/>
      <c r="AC939" s="27"/>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27"/>
      <c r="AB940" s="27"/>
      <c r="AC940" s="27"/>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27"/>
      <c r="AB941" s="27"/>
      <c r="AC941" s="27"/>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27"/>
      <c r="AB942" s="27"/>
      <c r="AC942" s="27"/>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27"/>
      <c r="AB943" s="27"/>
      <c r="AC943" s="27"/>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27"/>
      <c r="AB944" s="27"/>
      <c r="AC944" s="27"/>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27"/>
      <c r="AB945" s="27"/>
      <c r="AC945" s="27"/>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27"/>
      <c r="AB946" s="27"/>
      <c r="AC946" s="27"/>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27"/>
      <c r="AB947" s="27"/>
      <c r="AC947" s="27"/>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27"/>
      <c r="AB948" s="27"/>
      <c r="AC948" s="27"/>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27"/>
      <c r="AB949" s="27"/>
      <c r="AC949" s="27"/>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27"/>
      <c r="AB950" s="27"/>
      <c r="AC950" s="27"/>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27"/>
      <c r="AB951" s="27"/>
      <c r="AC951" s="27"/>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27"/>
      <c r="AB952" s="27"/>
      <c r="AC952" s="27"/>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27"/>
      <c r="AB953" s="27"/>
      <c r="AC953" s="27"/>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27"/>
      <c r="AB954" s="27"/>
      <c r="AC954" s="27"/>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27"/>
      <c r="AB955" s="27"/>
      <c r="AC955" s="27"/>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27"/>
      <c r="AB956" s="27"/>
      <c r="AC956" s="27"/>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27"/>
      <c r="AB957" s="27"/>
      <c r="AC957" s="27"/>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27"/>
      <c r="AB958" s="27"/>
      <c r="AC958" s="27"/>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27"/>
      <c r="AB959" s="27"/>
      <c r="AC959" s="27"/>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27"/>
      <c r="AB960" s="27"/>
      <c r="AC960" s="27"/>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27"/>
      <c r="AB961" s="27"/>
      <c r="AC961" s="27"/>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27"/>
      <c r="AB962" s="27"/>
      <c r="AC962" s="27"/>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27"/>
      <c r="AB963" s="27"/>
      <c r="AC963" s="27"/>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27"/>
      <c r="AB964" s="27"/>
      <c r="AC964" s="27"/>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27"/>
      <c r="AB965" s="27"/>
      <c r="AC965" s="27"/>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27"/>
      <c r="AB966" s="27"/>
      <c r="AC966" s="27"/>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27"/>
      <c r="AB967" s="27"/>
      <c r="AC967" s="27"/>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27"/>
      <c r="AB968" s="27"/>
      <c r="AC968" s="27"/>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27"/>
      <c r="AB969" s="27"/>
      <c r="AC969" s="27"/>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27"/>
      <c r="AB970" s="27"/>
      <c r="AC970" s="27"/>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27"/>
      <c r="AB971" s="27"/>
      <c r="AC971" s="27"/>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27"/>
      <c r="AB972" s="27"/>
      <c r="AC972" s="27"/>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27"/>
      <c r="AB973" s="27"/>
      <c r="AC973" s="27"/>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27"/>
      <c r="AB974" s="27"/>
      <c r="AC974" s="27"/>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27"/>
      <c r="AB975" s="27"/>
      <c r="AC975" s="27"/>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27"/>
      <c r="AB976" s="27"/>
      <c r="AC976" s="27"/>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27"/>
      <c r="AB977" s="27"/>
      <c r="AC977" s="27"/>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27"/>
      <c r="AB978" s="27"/>
      <c r="AC978" s="27"/>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27"/>
      <c r="AB979" s="27"/>
      <c r="AC979" s="27"/>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27"/>
      <c r="AB980" s="27"/>
      <c r="AC980" s="27"/>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27"/>
      <c r="AB981" s="27"/>
      <c r="AC981" s="27"/>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27"/>
      <c r="AB982" s="27"/>
      <c r="AC982" s="27"/>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27"/>
      <c r="AB983" s="27"/>
      <c r="AC983" s="27"/>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27"/>
      <c r="AB984" s="27"/>
      <c r="AC984" s="27"/>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27"/>
      <c r="AB985" s="27"/>
      <c r="AC985" s="27"/>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27"/>
      <c r="AB986" s="27"/>
      <c r="AC986" s="27"/>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27"/>
      <c r="AB987" s="27"/>
      <c r="AC987" s="27"/>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27"/>
      <c r="AB988" s="27"/>
      <c r="AC988" s="27"/>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27"/>
      <c r="AB989" s="27"/>
      <c r="AC989" s="27"/>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27"/>
      <c r="AB990" s="27"/>
      <c r="AC990" s="27"/>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27"/>
      <c r="AB991" s="27"/>
      <c r="AC991" s="27"/>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27"/>
      <c r="AB992" s="27"/>
      <c r="AC992" s="27"/>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27"/>
      <c r="AB993" s="27"/>
      <c r="AC993" s="27"/>
      <c r="AD993" s="1"/>
      <c r="AE993" s="1"/>
      <c r="AF993" s="1"/>
      <c r="AG993" s="1"/>
    </row>
    <row r="994" spans="1:33" ht="12"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27"/>
      <c r="AB994" s="27"/>
      <c r="AC994" s="27"/>
      <c r="AD994" s="1"/>
      <c r="AE994" s="1"/>
      <c r="AF994" s="1"/>
      <c r="AG994" s="1"/>
    </row>
    <row r="995" spans="1:33" ht="12"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27"/>
      <c r="AB995" s="27"/>
      <c r="AC995" s="27"/>
      <c r="AD995" s="1"/>
      <c r="AE995" s="1"/>
      <c r="AF995" s="1"/>
      <c r="AG995" s="1"/>
    </row>
    <row r="996" spans="1:33" ht="12"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27"/>
      <c r="AB996" s="27"/>
      <c r="AC996" s="27"/>
      <c r="AD996" s="1"/>
      <c r="AE996" s="1"/>
      <c r="AF996" s="1"/>
      <c r="AG996" s="1"/>
    </row>
    <row r="997" spans="1:33" ht="12"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27"/>
      <c r="AB997" s="27"/>
      <c r="AC997" s="27"/>
      <c r="AD997" s="1"/>
      <c r="AE997" s="1"/>
      <c r="AF997" s="1"/>
      <c r="AG997" s="1"/>
    </row>
    <row r="998" spans="1:33" ht="12"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27"/>
      <c r="AB998" s="27"/>
      <c r="AC998" s="27"/>
      <c r="AD998" s="1"/>
      <c r="AE998" s="1"/>
      <c r="AF998" s="1"/>
      <c r="AG998" s="1"/>
    </row>
    <row r="999" spans="1:33" ht="12"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27"/>
      <c r="AB999" s="27"/>
      <c r="AC999" s="27"/>
      <c r="AD999" s="1"/>
      <c r="AE999" s="1"/>
      <c r="AF999" s="1"/>
      <c r="AG999" s="1"/>
    </row>
  </sheetData>
  <mergeCells count="85">
    <mergeCell ref="AA10:AA12"/>
    <mergeCell ref="AB11:AB12"/>
    <mergeCell ref="A8:X8"/>
    <mergeCell ref="Y8:AD8"/>
    <mergeCell ref="A9:B9"/>
    <mergeCell ref="C9:AD9"/>
    <mergeCell ref="A10:A12"/>
    <mergeCell ref="AD10:AD12"/>
    <mergeCell ref="Y11:Z11"/>
    <mergeCell ref="AC11:AC12"/>
    <mergeCell ref="A1:B3"/>
    <mergeCell ref="A4:AD4"/>
    <mergeCell ref="A5:AD5"/>
    <mergeCell ref="A6:AD6"/>
    <mergeCell ref="C1:AA3"/>
    <mergeCell ref="AB1:AC1"/>
    <mergeCell ref="AB2:AC2"/>
    <mergeCell ref="AB3:AC3"/>
    <mergeCell ref="A7:X7"/>
    <mergeCell ref="Y7:AD7"/>
    <mergeCell ref="E11:F11"/>
    <mergeCell ref="G11:H11"/>
    <mergeCell ref="I11:J11"/>
    <mergeCell ref="K11:L11"/>
    <mergeCell ref="M11:N11"/>
    <mergeCell ref="O11:P11"/>
    <mergeCell ref="Q11:R11"/>
    <mergeCell ref="S11:T11"/>
    <mergeCell ref="U11:V11"/>
    <mergeCell ref="W11:X11"/>
    <mergeCell ref="B10:B12"/>
    <mergeCell ref="C11:D11"/>
    <mergeCell ref="C10:Z10"/>
    <mergeCell ref="AB10:AC10"/>
    <mergeCell ref="A13:A32"/>
    <mergeCell ref="A33:A41"/>
    <mergeCell ref="A42:A46"/>
    <mergeCell ref="A48:B48"/>
    <mergeCell ref="A49:AA49"/>
    <mergeCell ref="A55:B55"/>
    <mergeCell ref="C55:D55"/>
    <mergeCell ref="E55:F55"/>
    <mergeCell ref="G55:H55"/>
    <mergeCell ref="I55:J55"/>
    <mergeCell ref="K55:L55"/>
    <mergeCell ref="M55:N55"/>
    <mergeCell ref="O55:P55"/>
    <mergeCell ref="Q55:R55"/>
    <mergeCell ref="S55:T55"/>
    <mergeCell ref="AA53:AA54"/>
    <mergeCell ref="AB53:AC54"/>
    <mergeCell ref="U54:V54"/>
    <mergeCell ref="W54:X54"/>
    <mergeCell ref="Y54:Z54"/>
    <mergeCell ref="A50:AD50"/>
    <mergeCell ref="A51:AD51"/>
    <mergeCell ref="A52:B52"/>
    <mergeCell ref="C52:D52"/>
    <mergeCell ref="G52:H52"/>
    <mergeCell ref="I52:J52"/>
    <mergeCell ref="K52:L52"/>
    <mergeCell ref="Y52:Z52"/>
    <mergeCell ref="M52:N52"/>
    <mergeCell ref="O52:P52"/>
    <mergeCell ref="Q52:R52"/>
    <mergeCell ref="S52:T52"/>
    <mergeCell ref="U52:V52"/>
    <mergeCell ref="W52:X52"/>
    <mergeCell ref="AA52:AD52"/>
    <mergeCell ref="A56:AD73"/>
    <mergeCell ref="B74:I74"/>
    <mergeCell ref="A53:B53"/>
    <mergeCell ref="A54:B54"/>
    <mergeCell ref="C54:D54"/>
    <mergeCell ref="E54:F54"/>
    <mergeCell ref="G54:H54"/>
    <mergeCell ref="I54:J54"/>
    <mergeCell ref="K54:L54"/>
    <mergeCell ref="M54:N54"/>
    <mergeCell ref="O54:P54"/>
    <mergeCell ref="S54:T54"/>
    <mergeCell ref="U55:V55"/>
    <mergeCell ref="W55:X55"/>
    <mergeCell ref="Y55:Z55"/>
    <mergeCell ref="AB55:AC55"/>
  </mergeCells>
  <conditionalFormatting sqref="C53:Z53 C54:C55 E54:E55 G54:G55 I54:I55 K54:K55 M54:M55 O54:O55 Q54:Q55 S54:S55 U54:U55 W54:W55 Y54:Y55 AB13:AC48 C13:Z48">
    <cfRule type="cellIs" dxfId="4" priority="1" operator="between">
      <formula>1</formula>
      <formula>9</formula>
    </cfRule>
  </conditionalFormatting>
  <conditionalFormatting sqref="C53:Z53 C54:C55 E54:E55 G54:G55 I54:I55 K54:K55 M54:M55 O54:O55 Q54:Q55 S54:S55 U54:U55 W54:W55 Y54:Y55 AB13:AC48 C13:Z48">
    <cfRule type="cellIs" dxfId="3" priority="2" operator="equal">
      <formula>0</formula>
    </cfRule>
  </conditionalFormatting>
  <conditionalFormatting sqref="C53:Z53 C54:C55 E54:E55 G54:G55 I54:I55 K54:K55 M54:M55 O54:O55 Q54:Q55 S54:S55 U54:U55 W54:W55 Y54:Y55 AB13:AC48 C13:Z48">
    <cfRule type="cellIs" dxfId="2" priority="3" operator="equal">
      <formula>0</formula>
    </cfRule>
  </conditionalFormatting>
  <conditionalFormatting sqref="C53:Z53 C54:C55 E54:E55 G54:G55 I54:I55 K54:K55 M54:M55 O54:O55 Q54:Q55 S54:S55 U54:U55 W54:W55 Y54:Y55 AB13:AC48 C13:Z48">
    <cfRule type="cellIs" dxfId="1" priority="4" operator="equal">
      <formula>0</formula>
    </cfRule>
  </conditionalFormatting>
  <conditionalFormatting sqref="C53:Z53 C54:C55 E54:E55 G54:G55 I54:I55 K54:K55 M54:M55 O54:O55 Q54:Q55 S54:S55 U54:U55 W54:W55 Y54:Y55 AB13:AC48 C13:Z48">
    <cfRule type="cellIs" dxfId="0" priority="5" operator="equal">
      <formula>0</formula>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Plan de Trabajo SST Y SIG</vt:lpstr>
      <vt:lpstr>Plan de trabajo seguridad vial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2008-10-02T15:12:04Z</dcterms:created>
  <dcterms:modified xsi:type="dcterms:W3CDTF">2025-05-16T19:43:15Z</dcterms:modified>
</cp:coreProperties>
</file>