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SGI CELUTAXI 05-2019\2. MISIONAL\4. GESTION TRANSPORTE - OK\7. FORMATOS\"/>
    </mc:Choice>
  </mc:AlternateContent>
  <xr:revisionPtr revIDLastSave="0" documentId="13_ncr:1_{B2CD4C8D-027B-446D-A934-5259CB8025B1}" xr6:coauthVersionLast="43" xr6:coauthVersionMax="45" xr10:uidLastSave="{00000000-0000-0000-0000-000000000000}"/>
  <bookViews>
    <workbookView xWindow="-120" yWindow="-120" windowWidth="29040" windowHeight="15840" xr2:uid="{AD5FF38B-7422-467E-8BC0-4317CD159783}"/>
  </bookViews>
  <sheets>
    <sheet name="FORMATO" sheetId="2" r:id="rId1"/>
    <sheet name="PROPIOS  LABORANDO 2024" sheetId="1" r:id="rId2"/>
  </sheets>
  <definedNames>
    <definedName name="_xlnm._FilterDatabase" localSheetId="0" hidden="1">FORMATO!$A$4:$H$10</definedName>
    <definedName name="_xlnm._FilterDatabase" localSheetId="1" hidden="1">'PROPIOS  LABORANDO 2024'!$A$4:$H$10</definedName>
    <definedName name="_xlnm.Print_Area" localSheetId="0">FORMATO!$A$1:$JL$26</definedName>
    <definedName name="_xlnm.Print_Area" localSheetId="1">'PROPIOS  LABORANDO 2024'!$A$1:$JL$26</definedName>
    <definedName name="_xlnm.Print_Titles" localSheetId="0">FORMATO!$3:$3</definedName>
    <definedName name="_xlnm.Print_Titles" localSheetId="1">'PROPIOS  LABORANDO 2024'!$3:$3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H24" i="2"/>
  <c r="W17" i="2"/>
  <c r="W18" i="2"/>
  <c r="W26" i="2"/>
  <c r="W25" i="2"/>
  <c r="W16" i="2"/>
  <c r="W19" i="2"/>
  <c r="W20" i="2"/>
  <c r="W21" i="2"/>
  <c r="W22" i="2"/>
  <c r="W23" i="2"/>
  <c r="W2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W15" i="2"/>
  <c r="W13" i="2"/>
  <c r="W12" i="2"/>
  <c r="W11" i="2"/>
  <c r="W10" i="2"/>
  <c r="W9" i="2"/>
  <c r="W8" i="2"/>
  <c r="W7" i="2"/>
  <c r="W6" i="2"/>
  <c r="W5" i="2"/>
  <c r="W4" i="2"/>
  <c r="H26" i="2" l="1"/>
  <c r="M26" i="2"/>
  <c r="H8" i="1"/>
  <c r="H9" i="1"/>
  <c r="G10" i="1"/>
  <c r="H10" i="1"/>
  <c r="G12" i="1"/>
  <c r="H12" i="1" s="1"/>
  <c r="G14" i="1"/>
  <c r="H14" i="1"/>
  <c r="G15" i="1"/>
  <c r="H15" i="1" s="1"/>
  <c r="G17" i="1"/>
  <c r="H17" i="1"/>
  <c r="M8" i="1"/>
  <c r="M9" i="1"/>
  <c r="M10" i="1"/>
  <c r="L11" i="1"/>
  <c r="M11" i="1"/>
  <c r="M12" i="1"/>
  <c r="L13" i="1"/>
  <c r="M13" i="1"/>
  <c r="L14" i="1"/>
  <c r="Q14" i="1" s="1"/>
  <c r="L15" i="1"/>
  <c r="M15" i="1"/>
  <c r="R6" i="1"/>
  <c r="Q7" i="1"/>
  <c r="R7" i="1"/>
  <c r="Q8" i="1"/>
  <c r="R8" i="1"/>
  <c r="R9" i="1"/>
  <c r="R10" i="1"/>
  <c r="R11" i="1"/>
  <c r="R12" i="1"/>
  <c r="Q15" i="1"/>
  <c r="R15" i="1"/>
  <c r="W6" i="1"/>
  <c r="V7" i="1"/>
  <c r="W7" i="1" s="1"/>
  <c r="V8" i="1"/>
  <c r="W8" i="1"/>
  <c r="W9" i="1"/>
  <c r="W10" i="1"/>
  <c r="W11" i="1"/>
  <c r="W12" i="1"/>
  <c r="V13" i="1"/>
  <c r="W13" i="1"/>
  <c r="V15" i="1"/>
  <c r="W15" i="1"/>
  <c r="R26" i="2" l="1"/>
  <c r="W14" i="2"/>
  <c r="R14" i="1"/>
  <c r="V14" i="1"/>
  <c r="W14" i="1" s="1"/>
  <c r="M14" i="1"/>
  <c r="V4" i="1"/>
  <c r="W4" i="1" s="1"/>
  <c r="Q4" i="1"/>
  <c r="R4" i="1" s="1"/>
  <c r="W5" i="1"/>
  <c r="R5" i="1"/>
  <c r="R26" i="1" l="1"/>
  <c r="W26" i="1"/>
  <c r="M7" i="1" l="1"/>
  <c r="M6" i="1"/>
  <c r="M5" i="1"/>
  <c r="M4" i="1"/>
  <c r="M26" i="1" l="1"/>
  <c r="H5" i="1" l="1"/>
  <c r="H6" i="1"/>
  <c r="H7" i="1"/>
  <c r="H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CORD. OPERATIVO</author>
  </authors>
  <commentList>
    <comment ref="E4" authorId="0" shapeId="0" xr:uid="{5BF938B4-05CC-4EFC-B7CF-BDA104C41E3D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EL 22 DE MARZO 2024</t>
        </r>
      </text>
    </comment>
    <comment ref="E5" authorId="0" shapeId="0" xr:uid="{0F39C092-A68C-4A22-B436-3DC0A9CF0B28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SABADO 27 DE ABRIL UNIVERSIDADES PTO LOPEZ </t>
        </r>
      </text>
    </comment>
    <comment ref="E6" authorId="0" shapeId="0" xr:uid="{40BD1CA5-89FC-4CAA-ADA5-8F648278431E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26 DE FEBRERO </t>
        </r>
      </text>
    </comment>
    <comment ref="E7" authorId="0" shapeId="0" xr:uid="{470E9980-A42F-4E03-9A5B-E04E02BF55CD}">
      <text>
        <r>
          <rPr>
            <b/>
            <sz val="9"/>
            <color rgb="FF000000"/>
            <rFont val="Tahoma"/>
            <family val="2"/>
          </rPr>
          <t xml:space="preserve">CORD. OPERATIVO:
</t>
        </r>
        <r>
          <rPr>
            <b/>
            <sz val="9"/>
            <color rgb="FF000000"/>
            <rFont val="Tahoma"/>
            <family val="2"/>
          </rPr>
          <t>INICIO EL 22 DE MARZO 2024</t>
        </r>
      </text>
    </comment>
    <comment ref="E8" authorId="0" shapeId="0" xr:uid="{5E8BC64F-3E85-48FC-9DAA-EF2B2FE4FF26}">
      <text>
        <r>
          <rPr>
            <b/>
            <sz val="9"/>
            <color rgb="FF000000"/>
            <rFont val="Tahoma"/>
            <family val="2"/>
          </rPr>
          <t xml:space="preserve">CORD. OPERATIVO:
</t>
        </r>
        <r>
          <rPr>
            <b/>
            <sz val="9"/>
            <color rgb="FF000000"/>
            <rFont val="Tahoma"/>
            <family val="2"/>
          </rPr>
          <t>INICIO EL 22 DE MARZO 2024</t>
        </r>
      </text>
    </comment>
    <comment ref="E10" authorId="0" shapeId="0" xr:uid="{95A3509D-4814-47F8-842A-5962E7C3C7B8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TERMINO EL CONTRATO EL 12  DE FEBRERO 2024 PASA A MORICHAL</t>
        </r>
      </text>
    </comment>
    <comment ref="J10" authorId="0" shapeId="0" xr:uid="{52907F4F-AD92-9E43-B550-57C22ECE1943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TERMINO EL CONTRATO EL 12  DE FEBRERO 2024 PASA A MORICHAL</t>
        </r>
      </text>
    </comment>
    <comment ref="J11" authorId="0" shapeId="0" xr:uid="{D518DBD3-81BD-A14F-AF8A-E6F12BA24601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14 DE FEBRERO 2024</t>
        </r>
      </text>
    </comment>
    <comment ref="O11" authorId="0" shapeId="0" xr:uid="{EE70D0A8-75BC-434B-B306-6470616AA721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14 DE FEBRERO 2024</t>
        </r>
      </text>
    </comment>
    <comment ref="T11" authorId="0" shapeId="0" xr:uid="{54D34918-E488-F449-875D-F96C324A417F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14 DE FEBRERO 2024</t>
        </r>
      </text>
    </comment>
    <comment ref="E13" authorId="0" shapeId="0" xr:uid="{B0F2E64B-E925-45B0-AEA2-FE2C034B243E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EL 12 DE FEBRERO 2024</t>
        </r>
      </text>
    </comment>
    <comment ref="J13" authorId="0" shapeId="0" xr:uid="{18AADB12-07C2-2D4F-A3F9-26207695BA1F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EL 12 DE FEBRERO 2024</t>
        </r>
      </text>
    </comment>
    <comment ref="E14" authorId="0" shapeId="0" xr:uid="{10592B72-CEAE-4839-9343-AC2A3E763132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31 DE ENERO 2024</t>
        </r>
      </text>
    </comment>
    <comment ref="J14" authorId="0" shapeId="0" xr:uid="{8810FA8F-AB1E-E64B-A9B4-D7101E996FCA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31 DE ENERO 2024</t>
        </r>
      </text>
    </comment>
    <comment ref="E15" authorId="0" shapeId="0" xr:uid="{F63A6564-F833-4235-A3FA-C4B73EB1D06F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9 DE DICIEMBRE </t>
        </r>
      </text>
    </comment>
    <comment ref="J15" authorId="0" shapeId="0" xr:uid="{BE66E889-3F4B-8A40-B17A-956F7B1A69AA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9 DE DICIEMBRE </t>
        </r>
      </text>
    </comment>
    <comment ref="O15" authorId="0" shapeId="0" xr:uid="{5E293192-E6E6-4549-B8F8-4341E81E1591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9 DE DICIEMBRE </t>
        </r>
      </text>
    </comment>
    <comment ref="T15" authorId="0" shapeId="0" xr:uid="{C394E610-5BFE-7D41-908D-D032214E0B36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INICIO 9 DE DICIEMBRE </t>
        </r>
      </text>
    </comment>
    <comment ref="E17" authorId="0" shapeId="0" xr:uid="{0AE3938C-2B72-483D-AA14-48D76DB21B36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12 DE ENERO 2024</t>
        </r>
      </text>
    </comment>
    <comment ref="E18" authorId="0" shapeId="0" xr:uid="{3F54349A-D1CB-4341-B62D-55E5CF458DD5}">
      <text>
        <r>
          <rPr>
            <b/>
            <sz val="9"/>
            <color rgb="FF000000"/>
            <rFont val="Tahoma"/>
            <family val="2"/>
          </rPr>
          <t>CORD. OPERATIVO: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INICIO 29 DE ABRIL 2024</t>
        </r>
      </text>
    </comment>
  </commentList>
</comments>
</file>

<file path=xl/sharedStrings.xml><?xml version="1.0" encoding="utf-8"?>
<sst xmlns="http://schemas.openxmlformats.org/spreadsheetml/2006/main" count="200" uniqueCount="74">
  <si>
    <t>Descripcion del Vehiculo</t>
  </si>
  <si>
    <t>Placa</t>
  </si>
  <si>
    <t xml:space="preserve">VALOR  A FACTURAR </t>
  </si>
  <si>
    <t xml:space="preserve">DIAS </t>
  </si>
  <si>
    <t xml:space="preserve">CAMIONETA </t>
  </si>
  <si>
    <t>GET-191</t>
  </si>
  <si>
    <t>KSP-998</t>
  </si>
  <si>
    <t xml:space="preserve">MICROBUS </t>
  </si>
  <si>
    <t>SXC-503</t>
  </si>
  <si>
    <t>BUS</t>
  </si>
  <si>
    <t>TSS-613</t>
  </si>
  <si>
    <t xml:space="preserve">BUSETA </t>
  </si>
  <si>
    <t>TSS-641</t>
  </si>
  <si>
    <t>WDR-944</t>
  </si>
  <si>
    <t>WDS-093</t>
  </si>
  <si>
    <t>WDR-584</t>
  </si>
  <si>
    <t>GUQ-571</t>
  </si>
  <si>
    <t>TSR-546</t>
  </si>
  <si>
    <t>WGV-036</t>
  </si>
  <si>
    <t>THL-387</t>
  </si>
  <si>
    <t>JYW-638</t>
  </si>
  <si>
    <t>LLP-318</t>
  </si>
  <si>
    <t>LLP-320</t>
  </si>
  <si>
    <t xml:space="preserve">MORICHAL </t>
  </si>
  <si>
    <t>WFH-294</t>
  </si>
  <si>
    <t>TFW-959</t>
  </si>
  <si>
    <t>WNX-072</t>
  </si>
  <si>
    <t>WNU-024</t>
  </si>
  <si>
    <t>VANS</t>
  </si>
  <si>
    <t>CAMPERO</t>
  </si>
  <si>
    <t>VALOR FACTURADO ENERO 2024</t>
  </si>
  <si>
    <t>VALOR FACTURADO FEBRERO 2024</t>
  </si>
  <si>
    <t>PARQUEADERO</t>
  </si>
  <si>
    <t>PTO GAITAN PG</t>
  </si>
  <si>
    <t xml:space="preserve">AVANT </t>
  </si>
  <si>
    <t>VALOR FACTURADO MARZO 2024</t>
  </si>
  <si>
    <t>VALOR FACTURADO ABRIL 2024</t>
  </si>
  <si>
    <t>Columna1</t>
  </si>
  <si>
    <t>Columna2</t>
  </si>
  <si>
    <t>Columna3</t>
  </si>
  <si>
    <t xml:space="preserve">SAN MARTIN 
ARA </t>
  </si>
  <si>
    <t>VALOR DIA</t>
  </si>
  <si>
    <t>VALOR MES</t>
  </si>
  <si>
    <t>DIAS</t>
  </si>
  <si>
    <t>ITEM</t>
  </si>
  <si>
    <t>VEHÍCULO</t>
  </si>
  <si>
    <t>PLACA</t>
  </si>
  <si>
    <t>VR FACTURA</t>
  </si>
  <si>
    <t xml:space="preserve">PROVEEDOR </t>
  </si>
  <si>
    <t xml:space="preserve">VALOR DIA </t>
  </si>
  <si>
    <t xml:space="preserve">VALOR MES </t>
  </si>
  <si>
    <t xml:space="preserve">DIAS    </t>
  </si>
  <si>
    <t xml:space="preserve">VALOR DIA  </t>
  </si>
  <si>
    <t xml:space="preserve">DIAS        </t>
  </si>
  <si>
    <t xml:space="preserve">VALOR DIA       </t>
  </si>
  <si>
    <t xml:space="preserve">VALOR MES        </t>
  </si>
  <si>
    <t xml:space="preserve">VALOR MES       </t>
  </si>
  <si>
    <r>
      <rPr>
        <b/>
        <sz val="9"/>
        <color theme="2" tint="-0.749992370372631"/>
        <rFont val="Arial"/>
        <family val="2"/>
      </rPr>
      <t>PUERTO GAITAN</t>
    </r>
    <r>
      <rPr>
        <b/>
        <sz val="10"/>
        <color theme="2" tint="-0.749992370372631"/>
        <rFont val="Arial"/>
        <family val="2"/>
      </rPr>
      <t xml:space="preserve">
 PG </t>
    </r>
  </si>
  <si>
    <t xml:space="preserve">VALOR FACTURADO FEBRERO </t>
  </si>
  <si>
    <t xml:space="preserve">VALOR FACTURADO ENERO </t>
  </si>
  <si>
    <t xml:space="preserve">VALORR FACTURADO MARZO </t>
  </si>
  <si>
    <t>PROVEEDOR 2</t>
  </si>
  <si>
    <t xml:space="preserve">PROVEEDOR         </t>
  </si>
  <si>
    <t xml:space="preserve">PROVEEDOR      </t>
  </si>
  <si>
    <t>AVANT</t>
  </si>
  <si>
    <t>SAN MARTIN
ARA</t>
  </si>
  <si>
    <t xml:space="preserve">SAN MARTIN
ESCOLAR </t>
  </si>
  <si>
    <t>VALOR FACTURADO ABRIL</t>
  </si>
  <si>
    <t>VALOR FACTURADO FEBRERO 202X</t>
  </si>
  <si>
    <t>VALOR FACTURADO ENERO 202X</t>
  </si>
  <si>
    <t>VALOR FACTURADO ABRIL 202X</t>
  </si>
  <si>
    <t>VALOR FACTURADO MARZO 202X</t>
  </si>
  <si>
    <r>
      <t xml:space="preserve">DIAS TRABAJADOS P.A.C.
</t>
    </r>
    <r>
      <rPr>
        <b/>
        <sz val="11"/>
        <color theme="1"/>
        <rFont val="Arial"/>
        <family val="2"/>
      </rPr>
      <t>CT-ESP-FM43-V01</t>
    </r>
    <r>
      <rPr>
        <b/>
        <sz val="14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08/05/2024</t>
    </r>
  </si>
  <si>
    <r>
      <t xml:space="preserve">DIAS TRABAJADOS P.A.C.
</t>
    </r>
    <r>
      <rPr>
        <b/>
        <sz val="11"/>
        <color theme="1"/>
        <rFont val="Arial"/>
        <family val="2"/>
      </rPr>
      <t>CT-ESP-FM43-V01
08/05/2024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</si>
</sst>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432FF"/>
        <bgColor theme="0" tint="-0.14999847407452621"/>
      </patternFill>
    </fill>
    <fill>
      <patternFill patternType="solid">
        <fgColor rgb="FF0432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5" fillId="3" borderId="0" xfId="0" applyFont="1" applyFill="1"/>
    <xf numFmtId="0" fontId="4" fillId="3" borderId="4" xfId="0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" fontId="4" fillId="7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2" fillId="8" borderId="7" xfId="0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2" fillId="0" borderId="8" xfId="0" applyFont="1" applyFill="1" applyBorder="1" applyAlignment="1">
      <alignment horizontal="center" vertical="center" wrapText="1"/>
    </xf>
    <xf numFmtId="164" fontId="4" fillId="10" borderId="5" xfId="1" applyNumberFormat="1" applyFont="1" applyFill="1" applyBorder="1" applyAlignment="1">
      <alignment horizontal="center" vertical="center" wrapText="1"/>
    </xf>
    <xf numFmtId="164" fontId="4" fillId="10" borderId="7" xfId="1" applyNumberFormat="1" applyFont="1" applyFill="1" applyBorder="1" applyAlignment="1">
      <alignment horizontal="center" vertical="center"/>
    </xf>
    <xf numFmtId="164" fontId="4" fillId="11" borderId="7" xfId="1" applyNumberFormat="1" applyFont="1" applyFill="1" applyBorder="1" applyAlignment="1">
      <alignment horizontal="center" vertical="center" wrapText="1"/>
    </xf>
    <xf numFmtId="164" fontId="4" fillId="11" borderId="5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164" fontId="4" fillId="5" borderId="14" xfId="1" applyNumberFormat="1" applyFont="1" applyFill="1" applyBorder="1" applyAlignment="1">
      <alignment horizontal="center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164" fontId="4" fillId="6" borderId="14" xfId="1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4" fontId="4" fillId="4" borderId="14" xfId="1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64" fontId="4" fillId="7" borderId="14" xfId="1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4" fillId="0" borderId="16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vertical="center"/>
    </xf>
    <xf numFmtId="164" fontId="4" fillId="5" borderId="13" xfId="1" applyNumberFormat="1" applyFont="1" applyFill="1" applyBorder="1" applyAlignment="1">
      <alignment horizontal="center" vertical="center" wrapText="1"/>
    </xf>
    <xf numFmtId="164" fontId="4" fillId="6" borderId="13" xfId="1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64" fontId="11" fillId="13" borderId="22" xfId="0" applyNumberFormat="1" applyFont="1" applyFill="1" applyBorder="1" applyAlignment="1">
      <alignment vertical="center"/>
    </xf>
    <xf numFmtId="164" fontId="2" fillId="14" borderId="22" xfId="0" applyNumberFormat="1" applyFont="1" applyFill="1" applyBorder="1" applyAlignment="1">
      <alignment vertical="center"/>
    </xf>
    <xf numFmtId="164" fontId="12" fillId="13" borderId="22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3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7" xfId="1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4" fillId="3" borderId="16" xfId="1" applyNumberFormat="1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164" fontId="4" fillId="3" borderId="17" xfId="1" applyNumberFormat="1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21" xfId="0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horizontal="center" vertical="center" wrapText="1"/>
    </xf>
    <xf numFmtId="164" fontId="2" fillId="14" borderId="10" xfId="0" applyNumberFormat="1" applyFont="1" applyFill="1" applyBorder="1" applyAlignment="1">
      <alignment horizontal="center" vertical="center" wrapText="1"/>
    </xf>
    <xf numFmtId="164" fontId="2" fillId="14" borderId="21" xfId="0" applyNumberFormat="1" applyFont="1" applyFill="1" applyBorder="1" applyAlignment="1">
      <alignment horizontal="center" vertical="center" wrapText="1"/>
    </xf>
    <xf numFmtId="164" fontId="11" fillId="13" borderId="9" xfId="0" applyNumberFormat="1" applyFont="1" applyFill="1" applyBorder="1" applyAlignment="1">
      <alignment horizontal="center" vertical="center" wrapText="1"/>
    </xf>
    <xf numFmtId="164" fontId="11" fillId="13" borderId="10" xfId="0" applyNumberFormat="1" applyFont="1" applyFill="1" applyBorder="1" applyAlignment="1">
      <alignment horizontal="center" vertical="center" wrapText="1"/>
    </xf>
    <xf numFmtId="164" fontId="11" fillId="13" borderId="2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&quot;$&quot;\ * #,##0_-;\-&quot;$&quot;\ * #,##0_-;_-&quot;$&quot;\ 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32FF"/>
      <color rgb="FF0096FF"/>
      <color rgb="FFFF8AD8"/>
      <color rgb="FFFFFFFF"/>
      <color rgb="FFD883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96612</xdr:rowOff>
    </xdr:from>
    <xdr:to>
      <xdr:col>3</xdr:col>
      <xdr:colOff>244929</xdr:colOff>
      <xdr:row>0</xdr:row>
      <xdr:rowOff>1100336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94B66BC-E308-46E6-B0F3-952741935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12"/>
          <a:ext cx="2559504" cy="100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96612</xdr:rowOff>
    </xdr:from>
    <xdr:to>
      <xdr:col>3</xdr:col>
      <xdr:colOff>244929</xdr:colOff>
      <xdr:row>0</xdr:row>
      <xdr:rowOff>1100336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5F5F8EB-E250-45FC-A415-688EE1D3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12"/>
          <a:ext cx="2558143" cy="1003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A0399-FDFA-49C6-8C8A-B432098CB0AC}" name="Tabla13" displayName="Tabla13" ref="A3:W25" totalsRowShown="0" headerRowDxfId="51" dataDxfId="50" tableBorderDxfId="49" dataCellStyle="Moneda">
  <autoFilter ref="A3:W25" xr:uid="{13EE7C6D-8FCC-0642-9042-90B53CDCEB89}"/>
  <tableColumns count="23">
    <tableColumn id="1" xr3:uid="{EE05ABC6-BBC2-49B2-9064-AFB623F776B9}" name="ITEM" dataDxfId="48"/>
    <tableColumn id="2" xr3:uid="{C919900A-50DD-4A4C-A231-B2DA11587C08}" name="VEHÍCULO" dataDxfId="47"/>
    <tableColumn id="3" xr3:uid="{197582EC-9FF4-452A-A3D0-E95C454C16D6}" name="PLACA" dataDxfId="46"/>
    <tableColumn id="4" xr3:uid="{438E8CBC-C300-45F3-BEB7-7C1245701F0F}" name="VR FACTURA" dataDxfId="45" dataCellStyle="Moneda"/>
    <tableColumn id="5" xr3:uid="{1DC0D264-24E2-4152-8555-FC36D4BF51C5}" name="PROVEEDOR " dataDxfId="44"/>
    <tableColumn id="6" xr3:uid="{F10F958B-B7E4-427A-8E2C-EE3A06C3559C}" name="DIAS " dataDxfId="43" dataCellStyle="Moneda"/>
    <tableColumn id="7" xr3:uid="{52DD1B58-6862-41B5-BFF7-B3F942689F30}" name="VALOR DIA" dataDxfId="42" dataCellStyle="Moneda"/>
    <tableColumn id="8" xr3:uid="{F41AC7E0-364F-4254-9DF6-6AB762BFCB34}" name="VALOR MES" dataDxfId="41" dataCellStyle="Moneda">
      <calculatedColumnFormula>+G4*F4</calculatedColumnFormula>
    </tableColumn>
    <tableColumn id="21" xr3:uid="{25F898EB-0DB9-4C49-8DE4-7CF6B8024644}" name="Columna1" dataDxfId="40" dataCellStyle="Moneda"/>
    <tableColumn id="18" xr3:uid="{1571C79D-4481-4561-A5AE-9D7DB84BD9D0}" name="PROVEEDOR 2" dataDxfId="39" dataCellStyle="Moneda"/>
    <tableColumn id="9" xr3:uid="{3A247ACA-D2B5-4035-8D2D-D9CFFBD7F865}" name="DIAS" dataDxfId="38" dataCellStyle="Moneda"/>
    <tableColumn id="10" xr3:uid="{8F7542A2-9FA1-425A-B1BD-7644F401F5FA}" name="VALOR DIA " dataDxfId="37" dataCellStyle="Moneda"/>
    <tableColumn id="11" xr3:uid="{01230158-044C-4829-8B5E-18F0C0C5B02F}" name="VALOR MES " dataDxfId="36" dataCellStyle="Moneda">
      <calculatedColumnFormula>+L4*K4</calculatedColumnFormula>
    </tableColumn>
    <tableColumn id="22" xr3:uid="{B09C4FD0-1ADC-43EE-BE39-71EA5AAFD13E}" name="Columna2" dataDxfId="35" dataCellStyle="Moneda"/>
    <tableColumn id="19" xr3:uid="{5CA25659-2B2C-4122-8FB7-2D523C3A146D}" name="PROVEEDOR         " dataDxfId="34" dataCellStyle="Moneda"/>
    <tableColumn id="12" xr3:uid="{EF16983C-F5BD-42B2-9C31-B45E1AF93100}" name="DIAS    " dataDxfId="33" dataCellStyle="Moneda"/>
    <tableColumn id="13" xr3:uid="{04A1830D-66DF-4F4E-B14F-6EB9EAAA1D04}" name="VALOR DIA  " dataDxfId="32" dataCellStyle="Moneda"/>
    <tableColumn id="14" xr3:uid="{C9EB8288-B62B-454C-8BF9-BCB24E41878D}" name="VALOR MES       " dataDxfId="31" dataCellStyle="Moneda"/>
    <tableColumn id="23" xr3:uid="{B2370A7A-BA80-4D63-B9ED-897F9C997830}" name="Columna3" dataDxfId="30" dataCellStyle="Moneda"/>
    <tableColumn id="20" xr3:uid="{DBD6B9F2-3AF8-4796-A498-071908D3CD6C}" name="PROVEEDOR      " dataDxfId="29" dataCellStyle="Moneda"/>
    <tableColumn id="15" xr3:uid="{5339A19A-47F5-4A46-9EAC-C6CC63346E57}" name="DIAS        " dataDxfId="28" dataCellStyle="Moneda"/>
    <tableColumn id="16" xr3:uid="{BE65F76D-28BF-4E9D-B942-C7CB5C4CE6A7}" name="VALOR DIA       " dataDxfId="27" dataCellStyle="Moneda"/>
    <tableColumn id="17" xr3:uid="{35EBD8D1-00C6-4F5D-AD53-EF414014B369}" name="VALOR MES        " dataDxfId="26" dataCellStyle="Moneda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6E1EC3-2F6E-2740-AAB7-EEF872EACE42}" name="Tabla1" displayName="Tabla1" ref="A3:W25" totalsRowShown="0" headerRowDxfId="25" dataDxfId="24" tableBorderDxfId="23" dataCellStyle="Moneda">
  <autoFilter ref="A3:W25" xr:uid="{13EE7C6D-8FCC-0642-9042-90B53CDCEB89}"/>
  <tableColumns count="23">
    <tableColumn id="1" xr3:uid="{C366A360-076C-854C-92FA-5D64DCEED0CC}" name="ITEM" dataDxfId="22"/>
    <tableColumn id="2" xr3:uid="{26D8AFD1-2425-E946-8B95-7579D3A925EA}" name="VEHÍCULO" dataDxfId="21"/>
    <tableColumn id="3" xr3:uid="{3E5BEB4E-8F76-B542-8408-747B9053B029}" name="PLACA" dataDxfId="20"/>
    <tableColumn id="4" xr3:uid="{15151620-2A87-1841-8C46-DD40DDFA1FD9}" name="VR FACTURA" dataDxfId="19" dataCellStyle="Moneda"/>
    <tableColumn id="5" xr3:uid="{E401ACB9-D1C9-7142-8F14-618470262427}" name="PROVEEDOR " dataDxfId="18"/>
    <tableColumn id="6" xr3:uid="{1F827494-D35D-B547-87BA-D4607F6ABD5E}" name="DIAS " dataDxfId="17" dataCellStyle="Moneda"/>
    <tableColumn id="7" xr3:uid="{DB90B71C-47BB-534F-895A-240F1D5267C2}" name="VALOR DIA" dataDxfId="16" dataCellStyle="Moneda"/>
    <tableColumn id="8" xr3:uid="{9A4156CD-5BD9-AB41-8CF9-48E22DFFD889}" name="VALOR MES" dataDxfId="15" dataCellStyle="Moneda"/>
    <tableColumn id="21" xr3:uid="{825D7698-779B-E148-BFE9-9B3BE2E8A0C1}" name="Columna1" dataDxfId="14" dataCellStyle="Moneda"/>
    <tableColumn id="18" xr3:uid="{FF7F03AB-3FCC-F145-BE89-9962E36DFEE0}" name="PROVEEDOR 2" dataDxfId="13" dataCellStyle="Moneda"/>
    <tableColumn id="9" xr3:uid="{4C1570EC-58B2-5041-AB3B-79A36C7D8822}" name="DIAS" dataDxfId="12" dataCellStyle="Moneda"/>
    <tableColumn id="10" xr3:uid="{595FF1F9-4C2E-8B40-8B90-104728268FD0}" name="VALOR DIA " dataDxfId="11" dataCellStyle="Moneda"/>
    <tableColumn id="11" xr3:uid="{8F56164C-8321-9B48-A463-76A87E130430}" name="VALOR MES " dataDxfId="10" dataCellStyle="Moneda"/>
    <tableColumn id="22" xr3:uid="{285ACFAA-C707-0249-A9A5-AF3FF62A4E68}" name="Columna2" dataDxfId="9" dataCellStyle="Moneda"/>
    <tableColumn id="19" xr3:uid="{2ABE68DC-9A52-F14A-84DB-0032DA670C2F}" name="PROVEEDOR         " dataDxfId="8" dataCellStyle="Moneda"/>
    <tableColumn id="12" xr3:uid="{A843DC28-EC08-2748-9483-2A49398D99EE}" name="DIAS    " dataDxfId="7" dataCellStyle="Moneda"/>
    <tableColumn id="13" xr3:uid="{F4399ECB-7878-8245-8481-0DDD9B4BD4E4}" name="VALOR DIA  " dataDxfId="6" dataCellStyle="Moneda"/>
    <tableColumn id="14" xr3:uid="{97B0C2D0-14F8-A843-8770-023E63D9EC53}" name="VALOR MES       " dataDxfId="5" dataCellStyle="Moneda"/>
    <tableColumn id="23" xr3:uid="{2FA63B0A-2101-D541-AD2D-9711C595A91C}" name="Columna3" dataDxfId="4" dataCellStyle="Moneda"/>
    <tableColumn id="20" xr3:uid="{1EFA284B-553C-7C48-8A1B-CE6AEAB345D5}" name="PROVEEDOR      " dataDxfId="3" dataCellStyle="Moneda"/>
    <tableColumn id="15" xr3:uid="{9CD825D1-BE1B-514F-BB5A-3B231AB7ED9C}" name="DIAS        " dataDxfId="2" dataCellStyle="Moneda"/>
    <tableColumn id="16" xr3:uid="{4B8D14B8-3602-094E-B4FB-1BD7F6ED88CA}" name="VALOR DIA       " dataDxfId="1" dataCellStyle="Moneda"/>
    <tableColumn id="17" xr3:uid="{D75D5C2B-DCF7-FE4C-97C5-CAE91E793145}" name="VALOR MES        " dataDxfId="0" dataCellStyle="Moned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33EC-EB85-4F9B-8B3B-DB608B4CC828}">
  <sheetPr>
    <tabColor rgb="FFFFFF00"/>
  </sheetPr>
  <dimension ref="A1:JL161"/>
  <sheetViews>
    <sheetView showGridLines="0" tabSelected="1" zoomScale="70" zoomScaleNormal="70" zoomScaleSheetLayoutView="70" workbookViewId="0">
      <selection activeCell="AC4" sqref="AC4"/>
    </sheetView>
  </sheetViews>
  <sheetFormatPr baseColWidth="10" defaultColWidth="11.42578125" defaultRowHeight="12.75" x14ac:dyDescent="0.2"/>
  <cols>
    <col min="1" max="1" width="11.42578125" style="10" customWidth="1"/>
    <col min="2" max="2" width="11.85546875" style="10" bestFit="1" customWidth="1"/>
    <col min="3" max="3" width="11.42578125" style="10" customWidth="1"/>
    <col min="4" max="4" width="12.85546875" style="10" bestFit="1" customWidth="1"/>
    <col min="5" max="5" width="13.85546875" style="10" customWidth="1"/>
    <col min="6" max="6" width="12" style="10" customWidth="1"/>
    <col min="7" max="7" width="11.42578125" style="10" customWidth="1"/>
    <col min="8" max="8" width="12.7109375" style="10" customWidth="1"/>
    <col min="9" max="9" width="2.7109375" style="49" customWidth="1"/>
    <col min="10" max="10" width="13.85546875" style="10" customWidth="1"/>
    <col min="11" max="11" width="11.42578125" style="10" customWidth="1"/>
    <col min="12" max="12" width="12.42578125" style="10" customWidth="1"/>
    <col min="13" max="13" width="15.140625" style="10" customWidth="1"/>
    <col min="14" max="14" width="2.7109375" style="49" customWidth="1"/>
    <col min="15" max="15" width="15.140625" style="10" customWidth="1"/>
    <col min="16" max="17" width="12.42578125" style="10" customWidth="1"/>
    <col min="18" max="18" width="13.85546875" style="10" customWidth="1"/>
    <col min="19" max="19" width="4.28515625" style="49" customWidth="1"/>
    <col min="20" max="20" width="13.85546875" style="10" customWidth="1"/>
    <col min="21" max="22" width="12.42578125" style="10" customWidth="1"/>
    <col min="23" max="23" width="13.85546875" style="10" customWidth="1"/>
    <col min="24" max="16384" width="11.42578125" style="1"/>
  </cols>
  <sheetData>
    <row r="1" spans="1:272" s="5" customFormat="1" ht="99.75" customHeight="1" thickBot="1" x14ac:dyDescent="0.25">
      <c r="A1" s="102" t="s">
        <v>73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72" ht="44.1" customHeight="1" thickBot="1" x14ac:dyDescent="0.25">
      <c r="A2" s="24" t="s">
        <v>44</v>
      </c>
      <c r="B2" s="25" t="s">
        <v>0</v>
      </c>
      <c r="C2" s="24" t="s">
        <v>1</v>
      </c>
      <c r="D2" s="44" t="s">
        <v>2</v>
      </c>
      <c r="E2" s="104" t="s">
        <v>69</v>
      </c>
      <c r="F2" s="105"/>
      <c r="G2" s="105"/>
      <c r="H2" s="106"/>
      <c r="I2" s="47"/>
      <c r="J2" s="107" t="s">
        <v>68</v>
      </c>
      <c r="K2" s="108"/>
      <c r="L2" s="108"/>
      <c r="M2" s="109"/>
      <c r="N2" s="71"/>
      <c r="O2" s="104" t="s">
        <v>71</v>
      </c>
      <c r="P2" s="105"/>
      <c r="Q2" s="105"/>
      <c r="R2" s="106"/>
      <c r="S2" s="47"/>
      <c r="T2" s="110" t="s">
        <v>70</v>
      </c>
      <c r="U2" s="111"/>
      <c r="V2" s="111"/>
      <c r="W2" s="112"/>
    </row>
    <row r="3" spans="1:272" ht="47.25" customHeight="1" x14ac:dyDescent="0.2">
      <c r="A3" s="21" t="s">
        <v>44</v>
      </c>
      <c r="B3" s="22" t="s">
        <v>45</v>
      </c>
      <c r="C3" s="21" t="s">
        <v>46</v>
      </c>
      <c r="D3" s="50" t="s">
        <v>47</v>
      </c>
      <c r="E3" s="55" t="s">
        <v>48</v>
      </c>
      <c r="F3" s="23" t="s">
        <v>3</v>
      </c>
      <c r="G3" s="23" t="s">
        <v>41</v>
      </c>
      <c r="H3" s="56" t="s">
        <v>42</v>
      </c>
      <c r="I3" s="48" t="s">
        <v>37</v>
      </c>
      <c r="J3" s="55" t="s">
        <v>61</v>
      </c>
      <c r="K3" s="23" t="s">
        <v>43</v>
      </c>
      <c r="L3" s="23" t="s">
        <v>49</v>
      </c>
      <c r="M3" s="56" t="s">
        <v>50</v>
      </c>
      <c r="N3" s="48" t="s">
        <v>38</v>
      </c>
      <c r="O3" s="55" t="s">
        <v>62</v>
      </c>
      <c r="P3" s="23" t="s">
        <v>51</v>
      </c>
      <c r="Q3" s="23" t="s">
        <v>52</v>
      </c>
      <c r="R3" s="56" t="s">
        <v>56</v>
      </c>
      <c r="S3" s="48" t="s">
        <v>39</v>
      </c>
      <c r="T3" s="55" t="s">
        <v>63</v>
      </c>
      <c r="U3" s="23" t="s">
        <v>53</v>
      </c>
      <c r="V3" s="23" t="s">
        <v>54</v>
      </c>
      <c r="W3" s="56" t="s">
        <v>55</v>
      </c>
    </row>
    <row r="4" spans="1:272" s="4" customFormat="1" ht="33" customHeight="1" x14ac:dyDescent="0.25">
      <c r="A4" s="12"/>
      <c r="B4" s="81"/>
      <c r="C4" s="82"/>
      <c r="D4" s="83"/>
      <c r="E4" s="76"/>
      <c r="F4" s="3"/>
      <c r="G4" s="2"/>
      <c r="H4" s="59">
        <f t="shared" ref="H4:H25" si="0">+G4*F4</f>
        <v>0</v>
      </c>
      <c r="I4" s="45"/>
      <c r="J4" s="76"/>
      <c r="K4" s="3"/>
      <c r="L4" s="2"/>
      <c r="M4" s="59">
        <f t="shared" ref="M4:M25" si="1">+L4*K4</f>
        <v>0</v>
      </c>
      <c r="N4" s="45"/>
      <c r="O4" s="84"/>
      <c r="P4" s="3"/>
      <c r="Q4" s="2"/>
      <c r="R4" s="59"/>
      <c r="S4" s="45"/>
      <c r="T4" s="84"/>
      <c r="U4" s="3"/>
      <c r="V4" s="2"/>
      <c r="W4" s="59">
        <f>+V4*U4</f>
        <v>0</v>
      </c>
    </row>
    <row r="5" spans="1:272" s="5" customFormat="1" ht="33" customHeight="1" x14ac:dyDescent="0.2">
      <c r="A5" s="12"/>
      <c r="B5" s="81"/>
      <c r="C5" s="82"/>
      <c r="D5" s="83"/>
      <c r="E5" s="76"/>
      <c r="F5" s="3"/>
      <c r="G5" s="2"/>
      <c r="H5" s="59">
        <f t="shared" si="0"/>
        <v>0</v>
      </c>
      <c r="I5" s="45"/>
      <c r="J5" s="76"/>
      <c r="K5" s="3"/>
      <c r="L5" s="2"/>
      <c r="M5" s="59">
        <f t="shared" si="1"/>
        <v>0</v>
      </c>
      <c r="N5" s="45"/>
      <c r="O5" s="76"/>
      <c r="P5" s="3"/>
      <c r="Q5" s="2"/>
      <c r="R5" s="59"/>
      <c r="S5" s="45"/>
      <c r="T5" s="76"/>
      <c r="U5" s="3"/>
      <c r="V5" s="2"/>
      <c r="W5" s="59">
        <f t="shared" ref="W5:W12" si="2">+V5*U5</f>
        <v>0</v>
      </c>
    </row>
    <row r="6" spans="1:272" s="5" customFormat="1" ht="33" customHeight="1" x14ac:dyDescent="0.2">
      <c r="A6" s="12"/>
      <c r="B6" s="81"/>
      <c r="C6" s="81"/>
      <c r="D6" s="85"/>
      <c r="E6" s="76"/>
      <c r="F6" s="3"/>
      <c r="G6" s="2"/>
      <c r="H6" s="59">
        <f t="shared" si="0"/>
        <v>0</v>
      </c>
      <c r="I6" s="45"/>
      <c r="J6" s="76"/>
      <c r="K6" s="3"/>
      <c r="L6" s="2"/>
      <c r="M6" s="59">
        <f t="shared" si="1"/>
        <v>0</v>
      </c>
      <c r="N6" s="45"/>
      <c r="O6" s="84"/>
      <c r="P6" s="3"/>
      <c r="Q6" s="2"/>
      <c r="R6" s="59"/>
      <c r="S6" s="45"/>
      <c r="T6" s="84"/>
      <c r="U6" s="3"/>
      <c r="V6" s="2"/>
      <c r="W6" s="59">
        <f>+V6*U6</f>
        <v>0</v>
      </c>
    </row>
    <row r="7" spans="1:272" s="5" customFormat="1" ht="33" customHeight="1" x14ac:dyDescent="0.2">
      <c r="A7" s="12"/>
      <c r="B7" s="81"/>
      <c r="C7" s="81"/>
      <c r="D7" s="85"/>
      <c r="E7" s="76"/>
      <c r="F7" s="3"/>
      <c r="G7" s="2"/>
      <c r="H7" s="59">
        <f t="shared" si="0"/>
        <v>0</v>
      </c>
      <c r="I7" s="45"/>
      <c r="J7" s="76"/>
      <c r="K7" s="3"/>
      <c r="L7" s="2"/>
      <c r="M7" s="59">
        <f t="shared" si="1"/>
        <v>0</v>
      </c>
      <c r="N7" s="45"/>
      <c r="O7" s="84"/>
      <c r="P7" s="3"/>
      <c r="Q7" s="2"/>
      <c r="R7" s="59"/>
      <c r="S7" s="45"/>
      <c r="T7" s="84"/>
      <c r="U7" s="3"/>
      <c r="V7" s="2"/>
      <c r="W7" s="59">
        <f t="shared" si="2"/>
        <v>0</v>
      </c>
    </row>
    <row r="8" spans="1:272" s="5" customFormat="1" ht="33" customHeight="1" x14ac:dyDescent="0.2">
      <c r="A8" s="12"/>
      <c r="B8" s="81"/>
      <c r="C8" s="81"/>
      <c r="D8" s="85"/>
      <c r="E8" s="76"/>
      <c r="F8" s="3"/>
      <c r="G8" s="2"/>
      <c r="H8" s="59">
        <f t="shared" si="0"/>
        <v>0</v>
      </c>
      <c r="I8" s="45"/>
      <c r="J8" s="76"/>
      <c r="K8" s="3"/>
      <c r="L8" s="2"/>
      <c r="M8" s="59">
        <f t="shared" si="1"/>
        <v>0</v>
      </c>
      <c r="N8" s="45"/>
      <c r="O8" s="84"/>
      <c r="P8" s="3"/>
      <c r="Q8" s="2"/>
      <c r="R8" s="59"/>
      <c r="S8" s="45"/>
      <c r="T8" s="84"/>
      <c r="U8" s="3"/>
      <c r="V8" s="2"/>
      <c r="W8" s="59">
        <f t="shared" si="2"/>
        <v>0</v>
      </c>
    </row>
    <row r="9" spans="1:272" s="5" customFormat="1" ht="33" customHeight="1" x14ac:dyDescent="0.2">
      <c r="A9" s="12"/>
      <c r="B9" s="81"/>
      <c r="C9" s="81"/>
      <c r="D9" s="85"/>
      <c r="E9" s="76"/>
      <c r="F9" s="3"/>
      <c r="G9" s="2"/>
      <c r="H9" s="59">
        <f t="shared" si="0"/>
        <v>0</v>
      </c>
      <c r="I9" s="45"/>
      <c r="J9" s="76"/>
      <c r="K9" s="3"/>
      <c r="L9" s="2"/>
      <c r="M9" s="59">
        <f t="shared" si="1"/>
        <v>0</v>
      </c>
      <c r="N9" s="45"/>
      <c r="O9" s="76"/>
      <c r="P9" s="3"/>
      <c r="Q9" s="2"/>
      <c r="R9" s="59"/>
      <c r="S9" s="45"/>
      <c r="T9" s="76"/>
      <c r="U9" s="3"/>
      <c r="V9" s="2"/>
      <c r="W9" s="59">
        <f t="shared" si="2"/>
        <v>0</v>
      </c>
    </row>
    <row r="10" spans="1:272" s="11" customFormat="1" ht="33" customHeight="1" x14ac:dyDescent="0.2">
      <c r="A10" s="12"/>
      <c r="B10" s="86"/>
      <c r="C10" s="81"/>
      <c r="D10" s="87"/>
      <c r="E10" s="76"/>
      <c r="F10" s="3"/>
      <c r="G10" s="2"/>
      <c r="H10" s="59">
        <f t="shared" si="0"/>
        <v>0</v>
      </c>
      <c r="I10" s="45"/>
      <c r="J10" s="76"/>
      <c r="K10" s="3"/>
      <c r="L10" s="2"/>
      <c r="M10" s="59">
        <f t="shared" si="1"/>
        <v>0</v>
      </c>
      <c r="N10" s="45"/>
      <c r="O10" s="76"/>
      <c r="P10" s="3"/>
      <c r="Q10" s="2"/>
      <c r="R10" s="59"/>
      <c r="S10" s="45"/>
      <c r="T10" s="76"/>
      <c r="U10" s="3"/>
      <c r="V10" s="2"/>
      <c r="W10" s="59">
        <f t="shared" si="2"/>
        <v>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</row>
    <row r="11" spans="1:272" s="5" customFormat="1" ht="33" customHeight="1" x14ac:dyDescent="0.2">
      <c r="A11" s="81"/>
      <c r="B11" s="81"/>
      <c r="C11" s="81"/>
      <c r="D11" s="87"/>
      <c r="E11" s="76"/>
      <c r="F11" s="3"/>
      <c r="G11" s="2"/>
      <c r="H11" s="59">
        <f t="shared" si="0"/>
        <v>0</v>
      </c>
      <c r="I11" s="45"/>
      <c r="J11" s="76"/>
      <c r="K11" s="3"/>
      <c r="L11" s="2"/>
      <c r="M11" s="59">
        <f t="shared" si="1"/>
        <v>0</v>
      </c>
      <c r="N11" s="45"/>
      <c r="O11" s="76"/>
      <c r="P11" s="3"/>
      <c r="Q11" s="2"/>
      <c r="R11" s="59"/>
      <c r="S11" s="45"/>
      <c r="T11" s="76"/>
      <c r="U11" s="3"/>
      <c r="V11" s="2"/>
      <c r="W11" s="59">
        <f t="shared" si="2"/>
        <v>0</v>
      </c>
    </row>
    <row r="12" spans="1:272" s="5" customFormat="1" ht="33" customHeight="1" x14ac:dyDescent="0.2">
      <c r="A12" s="81"/>
      <c r="B12" s="81"/>
      <c r="C12" s="82"/>
      <c r="D12" s="87"/>
      <c r="E12" s="76"/>
      <c r="F12" s="3"/>
      <c r="G12" s="2"/>
      <c r="H12" s="59">
        <f t="shared" si="0"/>
        <v>0</v>
      </c>
      <c r="I12" s="45"/>
      <c r="J12" s="76"/>
      <c r="K12" s="3"/>
      <c r="L12" s="2"/>
      <c r="M12" s="59">
        <f t="shared" si="1"/>
        <v>0</v>
      </c>
      <c r="N12" s="45"/>
      <c r="O12" s="76"/>
      <c r="P12" s="3"/>
      <c r="Q12" s="2"/>
      <c r="R12" s="59"/>
      <c r="S12" s="45"/>
      <c r="T12" s="76"/>
      <c r="U12" s="3"/>
      <c r="V12" s="2"/>
      <c r="W12" s="59">
        <f t="shared" si="2"/>
        <v>0</v>
      </c>
    </row>
    <row r="13" spans="1:272" s="5" customFormat="1" ht="33" customHeight="1" x14ac:dyDescent="0.2">
      <c r="A13" s="81"/>
      <c r="B13" s="81"/>
      <c r="C13" s="82"/>
      <c r="D13" s="87"/>
      <c r="E13" s="76"/>
      <c r="F13" s="3"/>
      <c r="G13" s="2"/>
      <c r="H13" s="59">
        <f t="shared" si="0"/>
        <v>0</v>
      </c>
      <c r="I13" s="45"/>
      <c r="J13" s="76"/>
      <c r="K13" s="3"/>
      <c r="L13" s="2"/>
      <c r="M13" s="59">
        <f t="shared" si="1"/>
        <v>0</v>
      </c>
      <c r="N13" s="45"/>
      <c r="O13" s="76"/>
      <c r="P13" s="3"/>
      <c r="Q13" s="2"/>
      <c r="R13" s="59"/>
      <c r="S13" s="45"/>
      <c r="T13" s="84"/>
      <c r="U13" s="3"/>
      <c r="V13" s="2"/>
      <c r="W13" s="59">
        <f>+V13*U13</f>
        <v>0</v>
      </c>
    </row>
    <row r="14" spans="1:272" s="5" customFormat="1" ht="33" customHeight="1" x14ac:dyDescent="0.2">
      <c r="A14" s="81"/>
      <c r="B14" s="81"/>
      <c r="C14" s="82"/>
      <c r="D14" s="83"/>
      <c r="E14" s="76"/>
      <c r="F14" s="3"/>
      <c r="G14" s="2"/>
      <c r="H14" s="59">
        <f t="shared" si="0"/>
        <v>0</v>
      </c>
      <c r="I14" s="45"/>
      <c r="J14" s="76"/>
      <c r="K14" s="3"/>
      <c r="L14" s="2"/>
      <c r="M14" s="59">
        <f t="shared" si="1"/>
        <v>0</v>
      </c>
      <c r="N14" s="45"/>
      <c r="O14" s="76"/>
      <c r="P14" s="3"/>
      <c r="Q14" s="2"/>
      <c r="R14" s="59"/>
      <c r="S14" s="45"/>
      <c r="T14" s="76"/>
      <c r="U14" s="3"/>
      <c r="V14" s="2"/>
      <c r="W14" s="59">
        <f t="shared" ref="W14:W25" si="3">+V14*U14</f>
        <v>0</v>
      </c>
    </row>
    <row r="15" spans="1:272" s="5" customFormat="1" ht="33" customHeight="1" x14ac:dyDescent="0.2">
      <c r="A15" s="81"/>
      <c r="B15" s="81"/>
      <c r="C15" s="82"/>
      <c r="D15" s="83"/>
      <c r="E15" s="76"/>
      <c r="F15" s="3"/>
      <c r="G15" s="2"/>
      <c r="H15" s="59">
        <f t="shared" si="0"/>
        <v>0</v>
      </c>
      <c r="I15" s="45"/>
      <c r="J15" s="76"/>
      <c r="K15" s="3"/>
      <c r="L15" s="2"/>
      <c r="M15" s="59">
        <f t="shared" si="1"/>
        <v>0</v>
      </c>
      <c r="N15" s="45"/>
      <c r="O15" s="76"/>
      <c r="P15" s="3"/>
      <c r="Q15" s="2"/>
      <c r="R15" s="59"/>
      <c r="S15" s="45"/>
      <c r="T15" s="76"/>
      <c r="U15" s="3"/>
      <c r="V15" s="2"/>
      <c r="W15" s="59">
        <f t="shared" si="3"/>
        <v>0</v>
      </c>
    </row>
    <row r="16" spans="1:272" s="5" customFormat="1" ht="33" customHeight="1" x14ac:dyDescent="0.2">
      <c r="A16" s="81"/>
      <c r="B16" s="81"/>
      <c r="C16" s="81"/>
      <c r="D16" s="83"/>
      <c r="E16" s="76"/>
      <c r="F16" s="3"/>
      <c r="G16" s="2"/>
      <c r="H16" s="59">
        <f t="shared" si="0"/>
        <v>0</v>
      </c>
      <c r="I16" s="45"/>
      <c r="J16" s="76"/>
      <c r="K16" s="3"/>
      <c r="L16" s="2"/>
      <c r="M16" s="59">
        <f t="shared" si="1"/>
        <v>0</v>
      </c>
      <c r="N16" s="45"/>
      <c r="O16" s="76"/>
      <c r="P16" s="3"/>
      <c r="Q16" s="2"/>
      <c r="R16" s="59"/>
      <c r="S16" s="45"/>
      <c r="T16" s="76"/>
      <c r="U16" s="3"/>
      <c r="V16" s="2"/>
      <c r="W16" s="59">
        <f t="shared" si="3"/>
        <v>0</v>
      </c>
    </row>
    <row r="17" spans="1:272" s="5" customFormat="1" ht="33" customHeight="1" x14ac:dyDescent="0.2">
      <c r="A17" s="81"/>
      <c r="B17" s="81"/>
      <c r="C17" s="82"/>
      <c r="D17" s="83"/>
      <c r="E17" s="88"/>
      <c r="F17" s="3"/>
      <c r="G17" s="2"/>
      <c r="H17" s="59">
        <f t="shared" si="0"/>
        <v>0</v>
      </c>
      <c r="I17" s="45"/>
      <c r="J17" s="76"/>
      <c r="K17" s="3"/>
      <c r="L17" s="2"/>
      <c r="M17" s="59">
        <f t="shared" si="1"/>
        <v>0</v>
      </c>
      <c r="N17" s="45"/>
      <c r="O17" s="76"/>
      <c r="P17" s="3"/>
      <c r="Q17" s="2"/>
      <c r="R17" s="59"/>
      <c r="S17" s="45"/>
      <c r="T17" s="76"/>
      <c r="U17" s="3"/>
      <c r="V17" s="2"/>
      <c r="W17" s="59">
        <f t="shared" si="3"/>
        <v>0</v>
      </c>
    </row>
    <row r="18" spans="1:272" s="5" customFormat="1" ht="33" customHeight="1" x14ac:dyDescent="0.2">
      <c r="A18" s="81"/>
      <c r="B18" s="81"/>
      <c r="C18" s="82"/>
      <c r="D18" s="83"/>
      <c r="E18" s="77"/>
      <c r="F18" s="3"/>
      <c r="G18" s="2"/>
      <c r="H18" s="59">
        <f t="shared" si="0"/>
        <v>0</v>
      </c>
      <c r="I18" s="45"/>
      <c r="J18" s="77"/>
      <c r="K18" s="3"/>
      <c r="L18" s="2"/>
      <c r="M18" s="59">
        <f t="shared" si="1"/>
        <v>0</v>
      </c>
      <c r="N18" s="45"/>
      <c r="O18" s="76"/>
      <c r="P18" s="3"/>
      <c r="Q18" s="2"/>
      <c r="R18" s="59"/>
      <c r="S18" s="45"/>
      <c r="T18" s="76"/>
      <c r="U18" s="3"/>
      <c r="V18" s="2"/>
      <c r="W18" s="59">
        <f t="shared" si="3"/>
        <v>0</v>
      </c>
    </row>
    <row r="19" spans="1:272" s="5" customFormat="1" ht="33" customHeight="1" x14ac:dyDescent="0.2">
      <c r="A19" s="81"/>
      <c r="B19" s="81"/>
      <c r="C19" s="89"/>
      <c r="D19" s="83"/>
      <c r="E19" s="77"/>
      <c r="F19" s="3"/>
      <c r="G19" s="2"/>
      <c r="H19" s="59">
        <f t="shared" si="0"/>
        <v>0</v>
      </c>
      <c r="I19" s="45"/>
      <c r="J19" s="77"/>
      <c r="K19" s="3"/>
      <c r="L19" s="2"/>
      <c r="M19" s="59">
        <f t="shared" si="1"/>
        <v>0</v>
      </c>
      <c r="N19" s="45"/>
      <c r="O19" s="76"/>
      <c r="P19" s="3"/>
      <c r="Q19" s="2"/>
      <c r="R19" s="59"/>
      <c r="S19" s="45"/>
      <c r="T19" s="76"/>
      <c r="U19" s="3"/>
      <c r="V19" s="2"/>
      <c r="W19" s="59">
        <f t="shared" si="3"/>
        <v>0</v>
      </c>
    </row>
    <row r="20" spans="1:272" s="5" customFormat="1" ht="33" customHeight="1" x14ac:dyDescent="0.2">
      <c r="A20" s="81"/>
      <c r="B20" s="81"/>
      <c r="C20" s="82"/>
      <c r="D20" s="83"/>
      <c r="E20" s="77"/>
      <c r="F20" s="3"/>
      <c r="G20" s="2"/>
      <c r="H20" s="59">
        <f t="shared" si="0"/>
        <v>0</v>
      </c>
      <c r="I20" s="45"/>
      <c r="J20" s="77"/>
      <c r="K20" s="3"/>
      <c r="L20" s="2"/>
      <c r="M20" s="59">
        <f t="shared" si="1"/>
        <v>0</v>
      </c>
      <c r="N20" s="45"/>
      <c r="O20" s="76"/>
      <c r="P20" s="3"/>
      <c r="Q20" s="2"/>
      <c r="R20" s="59"/>
      <c r="S20" s="45"/>
      <c r="T20" s="76"/>
      <c r="U20" s="3"/>
      <c r="V20" s="2"/>
      <c r="W20" s="59">
        <f t="shared" si="3"/>
        <v>0</v>
      </c>
    </row>
    <row r="21" spans="1:272" s="5" customFormat="1" ht="33" customHeight="1" x14ac:dyDescent="0.2">
      <c r="A21" s="81"/>
      <c r="B21" s="81"/>
      <c r="C21" s="81"/>
      <c r="D21" s="83"/>
      <c r="E21" s="77"/>
      <c r="F21" s="3"/>
      <c r="G21" s="2"/>
      <c r="H21" s="59">
        <f t="shared" si="0"/>
        <v>0</v>
      </c>
      <c r="I21" s="45"/>
      <c r="J21" s="77"/>
      <c r="K21" s="3"/>
      <c r="L21" s="2"/>
      <c r="M21" s="59">
        <f t="shared" si="1"/>
        <v>0</v>
      </c>
      <c r="N21" s="45"/>
      <c r="O21" s="76"/>
      <c r="P21" s="3"/>
      <c r="Q21" s="2"/>
      <c r="R21" s="59"/>
      <c r="S21" s="45"/>
      <c r="T21" s="76"/>
      <c r="U21" s="3"/>
      <c r="V21" s="2"/>
      <c r="W21" s="59">
        <f t="shared" si="3"/>
        <v>0</v>
      </c>
    </row>
    <row r="22" spans="1:272" s="5" customFormat="1" ht="33" customHeight="1" x14ac:dyDescent="0.2">
      <c r="A22" s="81"/>
      <c r="B22" s="81"/>
      <c r="C22" s="81"/>
      <c r="D22" s="83"/>
      <c r="E22" s="77"/>
      <c r="F22" s="3"/>
      <c r="G22" s="2"/>
      <c r="H22" s="59">
        <f t="shared" si="0"/>
        <v>0</v>
      </c>
      <c r="I22" s="45"/>
      <c r="J22" s="77"/>
      <c r="K22" s="3"/>
      <c r="L22" s="2"/>
      <c r="M22" s="59">
        <f t="shared" si="1"/>
        <v>0</v>
      </c>
      <c r="N22" s="45"/>
      <c r="O22" s="76"/>
      <c r="P22" s="3"/>
      <c r="Q22" s="2"/>
      <c r="R22" s="59"/>
      <c r="S22" s="45"/>
      <c r="T22" s="76"/>
      <c r="U22" s="3"/>
      <c r="V22" s="2"/>
      <c r="W22" s="59">
        <f t="shared" si="3"/>
        <v>0</v>
      </c>
    </row>
    <row r="23" spans="1:272" s="5" customFormat="1" ht="33" customHeight="1" x14ac:dyDescent="0.2">
      <c r="A23" s="12"/>
      <c r="B23" s="81"/>
      <c r="C23" s="81"/>
      <c r="D23" s="83"/>
      <c r="E23" s="77"/>
      <c r="F23" s="3"/>
      <c r="G23" s="2"/>
      <c r="H23" s="59">
        <f t="shared" si="0"/>
        <v>0</v>
      </c>
      <c r="I23" s="45"/>
      <c r="J23" s="77"/>
      <c r="K23" s="3"/>
      <c r="L23" s="2"/>
      <c r="M23" s="59">
        <f t="shared" si="1"/>
        <v>0</v>
      </c>
      <c r="N23" s="45"/>
      <c r="O23" s="76"/>
      <c r="P23" s="3"/>
      <c r="Q23" s="2"/>
      <c r="R23" s="59"/>
      <c r="S23" s="45"/>
      <c r="T23" s="76"/>
      <c r="U23" s="3"/>
      <c r="V23" s="2"/>
      <c r="W23" s="59">
        <f t="shared" si="3"/>
        <v>0</v>
      </c>
    </row>
    <row r="24" spans="1:272" s="5" customFormat="1" ht="33" customHeight="1" x14ac:dyDescent="0.2">
      <c r="A24" s="12"/>
      <c r="B24" s="81"/>
      <c r="C24" s="81"/>
      <c r="D24" s="83"/>
      <c r="E24" s="77"/>
      <c r="F24" s="3"/>
      <c r="G24" s="2"/>
      <c r="H24" s="59">
        <f t="shared" si="0"/>
        <v>0</v>
      </c>
      <c r="I24" s="45"/>
      <c r="J24" s="77"/>
      <c r="K24" s="3"/>
      <c r="L24" s="2"/>
      <c r="M24" s="59">
        <f t="shared" si="1"/>
        <v>0</v>
      </c>
      <c r="N24" s="45"/>
      <c r="O24" s="76"/>
      <c r="P24" s="3"/>
      <c r="Q24" s="2"/>
      <c r="R24" s="59"/>
      <c r="S24" s="45"/>
      <c r="T24" s="76"/>
      <c r="U24" s="3"/>
      <c r="V24" s="2"/>
      <c r="W24" s="59">
        <f t="shared" si="3"/>
        <v>0</v>
      </c>
    </row>
    <row r="25" spans="1:272" s="43" customFormat="1" ht="36" customHeight="1" thickBot="1" x14ac:dyDescent="0.25">
      <c r="A25" s="12"/>
      <c r="B25" s="86"/>
      <c r="C25" s="86"/>
      <c r="D25" s="87"/>
      <c r="E25" s="77"/>
      <c r="F25" s="90"/>
      <c r="G25" s="91"/>
      <c r="H25" s="92">
        <f t="shared" si="0"/>
        <v>0</v>
      </c>
      <c r="I25" s="45"/>
      <c r="J25" s="77"/>
      <c r="K25" s="90"/>
      <c r="L25" s="91"/>
      <c r="M25" s="92">
        <f t="shared" si="1"/>
        <v>0</v>
      </c>
      <c r="N25" s="45"/>
      <c r="O25" s="76"/>
      <c r="P25" s="90"/>
      <c r="Q25" s="91"/>
      <c r="R25" s="92"/>
      <c r="S25" s="45"/>
      <c r="T25" s="76"/>
      <c r="U25" s="90"/>
      <c r="V25" s="91"/>
      <c r="W25" s="59">
        <f t="shared" si="3"/>
        <v>0</v>
      </c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</row>
    <row r="26" spans="1:272" s="9" customFormat="1" ht="31.5" customHeight="1" thickBot="1" x14ac:dyDescent="0.3">
      <c r="A26" s="7"/>
      <c r="B26" s="7"/>
      <c r="C26" s="7"/>
      <c r="D26" s="7"/>
      <c r="E26" s="93" t="s">
        <v>59</v>
      </c>
      <c r="F26" s="94"/>
      <c r="G26" s="95"/>
      <c r="H26" s="78">
        <f>SUBTOTAL(109,Tabla13[VALOR MES])</f>
        <v>0</v>
      </c>
      <c r="I26" s="46"/>
      <c r="J26" s="96" t="s">
        <v>58</v>
      </c>
      <c r="K26" s="97"/>
      <c r="L26" s="98"/>
      <c r="M26" s="79">
        <f>SUM(M4:M15)</f>
        <v>0</v>
      </c>
      <c r="N26" s="72"/>
      <c r="O26" s="99" t="s">
        <v>60</v>
      </c>
      <c r="P26" s="100"/>
      <c r="Q26" s="101"/>
      <c r="R26" s="80">
        <f>SUBTOTAL(109,Tabla13[[VALOR MES       ]])</f>
        <v>0</v>
      </c>
      <c r="S26" s="75"/>
      <c r="T26" s="96" t="s">
        <v>67</v>
      </c>
      <c r="U26" s="97"/>
      <c r="V26" s="98"/>
      <c r="W26" s="79">
        <f>SUBTOTAL(109,Tabla13[[VALOR MES        ]])</f>
        <v>0</v>
      </c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</row>
    <row r="27" spans="1:272" s="6" customFormat="1" x14ac:dyDescent="0.2">
      <c r="A27" s="10"/>
      <c r="B27" s="10"/>
      <c r="C27" s="10"/>
      <c r="D27" s="10"/>
      <c r="E27" s="10"/>
      <c r="F27" s="10"/>
      <c r="G27" s="10"/>
      <c r="H27" s="10"/>
      <c r="I27" s="49"/>
      <c r="J27" s="10"/>
      <c r="K27" s="10"/>
      <c r="L27" s="10"/>
      <c r="M27" s="10"/>
      <c r="N27" s="49"/>
      <c r="O27" s="10"/>
      <c r="P27" s="10"/>
      <c r="Q27" s="10"/>
      <c r="R27" s="10"/>
      <c r="S27" s="49"/>
      <c r="T27" s="10"/>
      <c r="U27" s="10"/>
      <c r="V27" s="10"/>
      <c r="W27" s="1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</row>
    <row r="28" spans="1:272" s="6" customFormat="1" x14ac:dyDescent="0.2">
      <c r="A28" s="10"/>
      <c r="B28" s="10"/>
      <c r="C28" s="10"/>
      <c r="D28" s="10"/>
      <c r="E28" s="10"/>
      <c r="F28" s="10"/>
      <c r="G28" s="10"/>
      <c r="H28" s="10"/>
      <c r="I28" s="49"/>
      <c r="J28" s="10"/>
      <c r="K28" s="10"/>
      <c r="L28" s="10"/>
      <c r="M28" s="10"/>
      <c r="N28" s="49"/>
      <c r="O28" s="10"/>
      <c r="P28" s="10"/>
      <c r="Q28" s="10"/>
      <c r="R28" s="10"/>
      <c r="S28" s="49"/>
      <c r="T28" s="10"/>
      <c r="U28" s="10"/>
      <c r="V28" s="10"/>
      <c r="W28" s="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</row>
    <row r="29" spans="1:272" s="6" customFormat="1" x14ac:dyDescent="0.2">
      <c r="A29" s="10"/>
      <c r="B29" s="10"/>
      <c r="C29" s="10"/>
      <c r="D29" s="10"/>
      <c r="E29" s="10"/>
      <c r="F29" s="10"/>
      <c r="G29" s="10"/>
      <c r="H29" s="10"/>
      <c r="I29" s="49"/>
      <c r="J29" s="10"/>
      <c r="K29" s="10"/>
      <c r="L29" s="10"/>
      <c r="M29" s="10"/>
      <c r="N29" s="49"/>
      <c r="O29" s="10"/>
      <c r="P29" s="10"/>
      <c r="Q29" s="10"/>
      <c r="R29" s="10"/>
      <c r="S29" s="49"/>
      <c r="T29" s="10"/>
      <c r="U29" s="10"/>
      <c r="V29" s="10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</row>
    <row r="30" spans="1:272" s="6" customFormat="1" x14ac:dyDescent="0.2">
      <c r="A30" s="10"/>
      <c r="B30" s="10"/>
      <c r="C30" s="10"/>
      <c r="D30" s="10"/>
      <c r="E30" s="10"/>
      <c r="F30" s="10"/>
      <c r="G30" s="10"/>
      <c r="H30" s="10"/>
      <c r="I30" s="49"/>
      <c r="J30" s="10"/>
      <c r="K30" s="10"/>
      <c r="L30" s="10"/>
      <c r="M30" s="10"/>
      <c r="N30" s="49"/>
      <c r="O30" s="10"/>
      <c r="P30" s="10"/>
      <c r="Q30" s="10"/>
      <c r="R30" s="10"/>
      <c r="S30" s="49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</row>
    <row r="31" spans="1:272" s="6" customFormat="1" x14ac:dyDescent="0.2">
      <c r="A31" s="10"/>
      <c r="B31" s="10"/>
      <c r="C31" s="10"/>
      <c r="D31" s="10"/>
      <c r="E31" s="10"/>
      <c r="F31" s="10"/>
      <c r="G31" s="10"/>
      <c r="H31" s="10"/>
      <c r="I31" s="49"/>
      <c r="J31" s="10"/>
      <c r="K31" s="10"/>
      <c r="L31" s="10"/>
      <c r="M31" s="10"/>
      <c r="N31" s="49"/>
      <c r="O31" s="10"/>
      <c r="P31" s="10"/>
      <c r="Q31" s="10"/>
      <c r="R31" s="10"/>
      <c r="S31" s="49"/>
      <c r="T31" s="10"/>
      <c r="U31" s="10"/>
      <c r="V31" s="10"/>
      <c r="W31" s="1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</row>
    <row r="32" spans="1:272" s="6" customFormat="1" x14ac:dyDescent="0.2">
      <c r="A32" s="10"/>
      <c r="B32" s="10"/>
      <c r="C32" s="10"/>
      <c r="D32" s="10"/>
      <c r="E32" s="10"/>
      <c r="F32" s="10"/>
      <c r="G32" s="10"/>
      <c r="H32" s="10"/>
      <c r="I32" s="49"/>
      <c r="J32" s="10"/>
      <c r="K32" s="10"/>
      <c r="L32" s="10"/>
      <c r="M32" s="10"/>
      <c r="N32" s="49"/>
      <c r="O32" s="10"/>
      <c r="P32" s="10"/>
      <c r="Q32" s="10"/>
      <c r="R32" s="10"/>
      <c r="S32" s="49"/>
      <c r="T32" s="10"/>
      <c r="U32" s="10"/>
      <c r="V32" s="10"/>
      <c r="W32" s="1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</row>
    <row r="33" spans="1:272" s="6" customFormat="1" x14ac:dyDescent="0.2">
      <c r="A33" s="10"/>
      <c r="B33" s="10"/>
      <c r="C33" s="10"/>
      <c r="D33" s="10"/>
      <c r="E33" s="10"/>
      <c r="F33" s="10"/>
      <c r="G33" s="10"/>
      <c r="H33" s="10"/>
      <c r="I33" s="49"/>
      <c r="J33" s="10"/>
      <c r="K33" s="10"/>
      <c r="L33" s="10"/>
      <c r="M33" s="10"/>
      <c r="N33" s="49"/>
      <c r="O33" s="10"/>
      <c r="P33" s="10"/>
      <c r="Q33" s="10"/>
      <c r="R33" s="10"/>
      <c r="S33" s="49"/>
      <c r="T33" s="10"/>
      <c r="U33" s="10"/>
      <c r="V33" s="10"/>
      <c r="W33" s="10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</row>
    <row r="34" spans="1:272" s="6" customFormat="1" x14ac:dyDescent="0.2">
      <c r="A34" s="10"/>
      <c r="B34" s="10"/>
      <c r="C34" s="10"/>
      <c r="D34" s="10"/>
      <c r="E34" s="10"/>
      <c r="F34" s="10"/>
      <c r="G34" s="10"/>
      <c r="H34" s="10"/>
      <c r="I34" s="49"/>
      <c r="J34" s="10"/>
      <c r="K34" s="10"/>
      <c r="L34" s="10"/>
      <c r="M34" s="10"/>
      <c r="N34" s="49"/>
      <c r="O34" s="10"/>
      <c r="P34" s="10"/>
      <c r="Q34" s="10"/>
      <c r="R34" s="10"/>
      <c r="S34" s="49"/>
      <c r="T34" s="10"/>
      <c r="U34" s="10"/>
      <c r="V34" s="10"/>
      <c r="W34" s="1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</row>
    <row r="35" spans="1:272" s="6" customFormat="1" x14ac:dyDescent="0.2">
      <c r="A35" s="10"/>
      <c r="B35" s="10"/>
      <c r="C35" s="10"/>
      <c r="D35" s="10"/>
      <c r="E35" s="10"/>
      <c r="F35" s="10"/>
      <c r="G35" s="10"/>
      <c r="H35" s="10"/>
      <c r="I35" s="49"/>
      <c r="J35" s="10"/>
      <c r="K35" s="10"/>
      <c r="L35" s="10"/>
      <c r="M35" s="10"/>
      <c r="N35" s="49"/>
      <c r="O35" s="10"/>
      <c r="P35" s="10"/>
      <c r="Q35" s="10"/>
      <c r="R35" s="10"/>
      <c r="S35" s="49"/>
      <c r="T35" s="10"/>
      <c r="U35" s="10"/>
      <c r="V35" s="10"/>
      <c r="W35" s="10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</row>
    <row r="36" spans="1:272" s="6" customFormat="1" x14ac:dyDescent="0.2">
      <c r="A36" s="10"/>
      <c r="B36" s="10"/>
      <c r="C36" s="10"/>
      <c r="D36" s="10"/>
      <c r="E36" s="10"/>
      <c r="F36" s="10"/>
      <c r="G36" s="10"/>
      <c r="H36" s="10"/>
      <c r="I36" s="49"/>
      <c r="J36" s="10"/>
      <c r="K36" s="10"/>
      <c r="L36" s="10"/>
      <c r="M36" s="10"/>
      <c r="N36" s="49"/>
      <c r="O36" s="10"/>
      <c r="P36" s="10"/>
      <c r="Q36" s="10"/>
      <c r="R36" s="10"/>
      <c r="S36" s="49"/>
      <c r="T36" s="10"/>
      <c r="U36" s="10"/>
      <c r="V36" s="10"/>
      <c r="W36" s="10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</row>
    <row r="37" spans="1:272" s="6" customFormat="1" x14ac:dyDescent="0.2">
      <c r="A37" s="10"/>
      <c r="B37" s="10"/>
      <c r="C37" s="10"/>
      <c r="D37" s="10"/>
      <c r="E37" s="10"/>
      <c r="F37" s="10"/>
      <c r="G37" s="10"/>
      <c r="H37" s="10"/>
      <c r="I37" s="49"/>
      <c r="J37" s="10"/>
      <c r="K37" s="10"/>
      <c r="L37" s="10"/>
      <c r="M37" s="10"/>
      <c r="N37" s="49"/>
      <c r="O37" s="10"/>
      <c r="P37" s="10"/>
      <c r="Q37" s="10"/>
      <c r="R37" s="10"/>
      <c r="S37" s="49"/>
      <c r="T37" s="10"/>
      <c r="U37" s="10"/>
      <c r="V37" s="10"/>
      <c r="W37" s="1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</row>
    <row r="38" spans="1:272" s="6" customFormat="1" x14ac:dyDescent="0.2">
      <c r="A38" s="10"/>
      <c r="B38" s="10"/>
      <c r="C38" s="10"/>
      <c r="D38" s="10"/>
      <c r="E38" s="10"/>
      <c r="F38" s="10"/>
      <c r="G38" s="10"/>
      <c r="H38" s="10"/>
      <c r="I38" s="49"/>
      <c r="J38" s="10"/>
      <c r="K38" s="10"/>
      <c r="L38" s="10"/>
      <c r="M38" s="10"/>
      <c r="N38" s="49"/>
      <c r="O38" s="10"/>
      <c r="P38" s="10"/>
      <c r="Q38" s="10"/>
      <c r="R38" s="10"/>
      <c r="S38" s="49"/>
      <c r="T38" s="10"/>
      <c r="U38" s="10"/>
      <c r="V38" s="10"/>
      <c r="W38" s="1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</row>
    <row r="39" spans="1:272" s="6" customFormat="1" x14ac:dyDescent="0.2">
      <c r="A39" s="10"/>
      <c r="B39" s="10"/>
      <c r="C39" s="10"/>
      <c r="D39" s="10"/>
      <c r="E39" s="10"/>
      <c r="F39" s="10"/>
      <c r="G39" s="10"/>
      <c r="H39" s="10"/>
      <c r="I39" s="49"/>
      <c r="J39" s="10"/>
      <c r="K39" s="10"/>
      <c r="L39" s="10"/>
      <c r="M39" s="10"/>
      <c r="N39" s="49"/>
      <c r="O39" s="10"/>
      <c r="P39" s="10"/>
      <c r="Q39" s="10"/>
      <c r="R39" s="10"/>
      <c r="S39" s="49"/>
      <c r="T39" s="10"/>
      <c r="U39" s="10"/>
      <c r="V39" s="10"/>
      <c r="W39" s="10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</row>
    <row r="40" spans="1:272" s="6" customFormat="1" x14ac:dyDescent="0.2">
      <c r="A40" s="10"/>
      <c r="B40" s="10"/>
      <c r="C40" s="10"/>
      <c r="D40" s="10"/>
      <c r="E40" s="10"/>
      <c r="F40" s="10"/>
      <c r="G40" s="10"/>
      <c r="H40" s="10"/>
      <c r="I40" s="49"/>
      <c r="J40" s="10"/>
      <c r="K40" s="10"/>
      <c r="L40" s="10"/>
      <c r="M40" s="10"/>
      <c r="N40" s="49"/>
      <c r="O40" s="10"/>
      <c r="P40" s="10"/>
      <c r="Q40" s="10"/>
      <c r="R40" s="10"/>
      <c r="S40" s="49"/>
      <c r="T40" s="10"/>
      <c r="U40" s="10"/>
      <c r="V40" s="10"/>
      <c r="W40" s="10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</row>
    <row r="41" spans="1:272" s="6" customFormat="1" x14ac:dyDescent="0.2">
      <c r="A41" s="10"/>
      <c r="B41" s="10"/>
      <c r="C41" s="10"/>
      <c r="D41" s="10"/>
      <c r="E41" s="10"/>
      <c r="F41" s="10"/>
      <c r="G41" s="10"/>
      <c r="H41" s="10"/>
      <c r="I41" s="49"/>
      <c r="J41" s="10"/>
      <c r="K41" s="10"/>
      <c r="L41" s="10"/>
      <c r="M41" s="10"/>
      <c r="N41" s="49"/>
      <c r="O41" s="10"/>
      <c r="P41" s="10"/>
      <c r="Q41" s="10"/>
      <c r="R41" s="10"/>
      <c r="S41" s="49"/>
      <c r="T41" s="10"/>
      <c r="U41" s="10"/>
      <c r="V41" s="10"/>
      <c r="W41" s="10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</row>
    <row r="42" spans="1:272" s="6" customFormat="1" x14ac:dyDescent="0.2">
      <c r="A42" s="10"/>
      <c r="B42" s="10"/>
      <c r="C42" s="10"/>
      <c r="D42" s="10"/>
      <c r="E42" s="10"/>
      <c r="F42" s="10"/>
      <c r="G42" s="10"/>
      <c r="H42" s="10"/>
      <c r="I42" s="49"/>
      <c r="J42" s="10"/>
      <c r="K42" s="10"/>
      <c r="L42" s="10"/>
      <c r="M42" s="10"/>
      <c r="N42" s="49"/>
      <c r="O42" s="10"/>
      <c r="P42" s="10"/>
      <c r="Q42" s="10"/>
      <c r="R42" s="10"/>
      <c r="S42" s="49"/>
      <c r="T42" s="10"/>
      <c r="U42" s="10"/>
      <c r="V42" s="10"/>
      <c r="W42" s="10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</row>
    <row r="43" spans="1:272" s="6" customFormat="1" x14ac:dyDescent="0.2">
      <c r="A43" s="10"/>
      <c r="B43" s="10"/>
      <c r="C43" s="10"/>
      <c r="D43" s="10"/>
      <c r="E43" s="10"/>
      <c r="F43" s="10"/>
      <c r="G43" s="10"/>
      <c r="H43" s="10"/>
      <c r="I43" s="49"/>
      <c r="J43" s="10"/>
      <c r="K43" s="10"/>
      <c r="L43" s="10"/>
      <c r="M43" s="10"/>
      <c r="N43" s="49"/>
      <c r="O43" s="10"/>
      <c r="P43" s="10"/>
      <c r="Q43" s="10"/>
      <c r="R43" s="10"/>
      <c r="S43" s="49"/>
      <c r="T43" s="10"/>
      <c r="U43" s="10"/>
      <c r="V43" s="10"/>
      <c r="W43" s="10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</row>
    <row r="44" spans="1:272" s="6" customFormat="1" x14ac:dyDescent="0.2">
      <c r="A44" s="10"/>
      <c r="B44" s="10"/>
      <c r="C44" s="10"/>
      <c r="D44" s="10"/>
      <c r="E44" s="10"/>
      <c r="F44" s="10"/>
      <c r="G44" s="10"/>
      <c r="H44" s="10"/>
      <c r="I44" s="49"/>
      <c r="J44" s="10"/>
      <c r="K44" s="10"/>
      <c r="L44" s="10"/>
      <c r="M44" s="10"/>
      <c r="N44" s="49"/>
      <c r="O44" s="10"/>
      <c r="P44" s="10"/>
      <c r="Q44" s="10"/>
      <c r="R44" s="10"/>
      <c r="S44" s="49"/>
      <c r="T44" s="10"/>
      <c r="U44" s="10"/>
      <c r="V44" s="10"/>
      <c r="W44" s="10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</row>
    <row r="45" spans="1:272" s="6" customFormat="1" x14ac:dyDescent="0.2">
      <c r="A45" s="10"/>
      <c r="B45" s="10"/>
      <c r="C45" s="10"/>
      <c r="D45" s="10"/>
      <c r="E45" s="10"/>
      <c r="F45" s="10"/>
      <c r="G45" s="10"/>
      <c r="H45" s="10"/>
      <c r="I45" s="49"/>
      <c r="J45" s="10"/>
      <c r="K45" s="10"/>
      <c r="L45" s="10"/>
      <c r="M45" s="10"/>
      <c r="N45" s="49"/>
      <c r="O45" s="10"/>
      <c r="P45" s="10"/>
      <c r="Q45" s="10"/>
      <c r="R45" s="10"/>
      <c r="S45" s="49"/>
      <c r="T45" s="10"/>
      <c r="U45" s="10"/>
      <c r="V45" s="10"/>
      <c r="W45" s="10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</row>
    <row r="46" spans="1:272" s="6" customFormat="1" x14ac:dyDescent="0.2">
      <c r="A46" s="10"/>
      <c r="B46" s="10"/>
      <c r="C46" s="10"/>
      <c r="D46" s="10"/>
      <c r="E46" s="10"/>
      <c r="F46" s="10"/>
      <c r="G46" s="10"/>
      <c r="H46" s="10"/>
      <c r="I46" s="49"/>
      <c r="J46" s="10"/>
      <c r="K46" s="10"/>
      <c r="L46" s="10"/>
      <c r="M46" s="10"/>
      <c r="N46" s="49"/>
      <c r="O46" s="10"/>
      <c r="P46" s="10"/>
      <c r="Q46" s="10"/>
      <c r="R46" s="10"/>
      <c r="S46" s="49"/>
      <c r="T46" s="10"/>
      <c r="U46" s="10"/>
      <c r="V46" s="10"/>
      <c r="W46" s="10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</row>
    <row r="47" spans="1:272" s="6" customFormat="1" x14ac:dyDescent="0.2">
      <c r="A47" s="10"/>
      <c r="B47" s="10"/>
      <c r="C47" s="10"/>
      <c r="D47" s="10"/>
      <c r="E47" s="10"/>
      <c r="F47" s="10"/>
      <c r="G47" s="10"/>
      <c r="H47" s="10"/>
      <c r="I47" s="49"/>
      <c r="J47" s="10"/>
      <c r="K47" s="10"/>
      <c r="L47" s="10"/>
      <c r="M47" s="10"/>
      <c r="N47" s="49"/>
      <c r="O47" s="10"/>
      <c r="P47" s="10"/>
      <c r="Q47" s="10"/>
      <c r="R47" s="10"/>
      <c r="S47" s="49"/>
      <c r="T47" s="10"/>
      <c r="U47" s="10"/>
      <c r="V47" s="10"/>
      <c r="W47" s="10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</row>
    <row r="48" spans="1:272" s="6" customFormat="1" x14ac:dyDescent="0.2">
      <c r="A48" s="10"/>
      <c r="B48" s="10"/>
      <c r="C48" s="10"/>
      <c r="D48" s="10"/>
      <c r="E48" s="10"/>
      <c r="F48" s="10"/>
      <c r="G48" s="10"/>
      <c r="H48" s="10"/>
      <c r="I48" s="49"/>
      <c r="J48" s="10"/>
      <c r="K48" s="10"/>
      <c r="L48" s="10"/>
      <c r="M48" s="10"/>
      <c r="N48" s="49"/>
      <c r="O48" s="10"/>
      <c r="P48" s="10"/>
      <c r="Q48" s="10"/>
      <c r="R48" s="10"/>
      <c r="S48" s="49"/>
      <c r="T48" s="10"/>
      <c r="U48" s="10"/>
      <c r="V48" s="10"/>
      <c r="W48" s="10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</row>
    <row r="49" spans="1:272" s="6" customFormat="1" x14ac:dyDescent="0.2">
      <c r="A49" s="10"/>
      <c r="B49" s="10"/>
      <c r="C49" s="10"/>
      <c r="D49" s="10"/>
      <c r="E49" s="10"/>
      <c r="F49" s="10"/>
      <c r="G49" s="10"/>
      <c r="H49" s="10"/>
      <c r="I49" s="49"/>
      <c r="J49" s="10"/>
      <c r="K49" s="10"/>
      <c r="L49" s="10"/>
      <c r="M49" s="10"/>
      <c r="N49" s="49"/>
      <c r="O49" s="10"/>
      <c r="P49" s="10"/>
      <c r="Q49" s="10"/>
      <c r="R49" s="10"/>
      <c r="S49" s="49"/>
      <c r="T49" s="10"/>
      <c r="U49" s="10"/>
      <c r="V49" s="10"/>
      <c r="W49" s="10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</row>
    <row r="50" spans="1:272" s="6" customFormat="1" x14ac:dyDescent="0.2">
      <c r="A50" s="10"/>
      <c r="B50" s="10"/>
      <c r="C50" s="10"/>
      <c r="D50" s="10"/>
      <c r="E50" s="10"/>
      <c r="F50" s="10"/>
      <c r="G50" s="10"/>
      <c r="H50" s="10"/>
      <c r="I50" s="49"/>
      <c r="J50" s="10"/>
      <c r="K50" s="10"/>
      <c r="L50" s="10"/>
      <c r="M50" s="10"/>
      <c r="N50" s="49"/>
      <c r="O50" s="10"/>
      <c r="P50" s="10"/>
      <c r="Q50" s="10"/>
      <c r="R50" s="10"/>
      <c r="S50" s="49"/>
      <c r="T50" s="10"/>
      <c r="U50" s="10"/>
      <c r="V50" s="10"/>
      <c r="W50" s="10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</row>
    <row r="51" spans="1:272" s="6" customFormat="1" x14ac:dyDescent="0.2">
      <c r="A51" s="10"/>
      <c r="B51" s="10"/>
      <c r="C51" s="10"/>
      <c r="D51" s="10"/>
      <c r="E51" s="10"/>
      <c r="F51" s="10"/>
      <c r="G51" s="10"/>
      <c r="H51" s="10"/>
      <c r="I51" s="49"/>
      <c r="J51" s="10"/>
      <c r="K51" s="10"/>
      <c r="L51" s="10"/>
      <c r="M51" s="10"/>
      <c r="N51" s="49"/>
      <c r="O51" s="10"/>
      <c r="P51" s="10"/>
      <c r="Q51" s="10"/>
      <c r="R51" s="10"/>
      <c r="S51" s="49"/>
      <c r="T51" s="10"/>
      <c r="U51" s="10"/>
      <c r="V51" s="10"/>
      <c r="W51" s="10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</row>
    <row r="52" spans="1:272" s="6" customFormat="1" x14ac:dyDescent="0.2">
      <c r="A52" s="10"/>
      <c r="B52" s="10"/>
      <c r="C52" s="10"/>
      <c r="D52" s="10"/>
      <c r="E52" s="10"/>
      <c r="F52" s="10"/>
      <c r="G52" s="10"/>
      <c r="H52" s="10"/>
      <c r="I52" s="49"/>
      <c r="J52" s="10"/>
      <c r="K52" s="10"/>
      <c r="L52" s="10"/>
      <c r="M52" s="10"/>
      <c r="N52" s="49"/>
      <c r="O52" s="10"/>
      <c r="P52" s="10"/>
      <c r="Q52" s="10"/>
      <c r="R52" s="10"/>
      <c r="S52" s="49"/>
      <c r="T52" s="10"/>
      <c r="U52" s="10"/>
      <c r="V52" s="10"/>
      <c r="W52" s="10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</row>
    <row r="53" spans="1:272" s="6" customFormat="1" x14ac:dyDescent="0.2">
      <c r="A53" s="10"/>
      <c r="B53" s="10"/>
      <c r="C53" s="10"/>
      <c r="D53" s="10"/>
      <c r="E53" s="10"/>
      <c r="F53" s="10"/>
      <c r="G53" s="10"/>
      <c r="H53" s="10"/>
      <c r="I53" s="49"/>
      <c r="J53" s="10"/>
      <c r="K53" s="10"/>
      <c r="L53" s="10"/>
      <c r="M53" s="10"/>
      <c r="N53" s="49"/>
      <c r="O53" s="10"/>
      <c r="P53" s="10"/>
      <c r="Q53" s="10"/>
      <c r="R53" s="10"/>
      <c r="S53" s="49"/>
      <c r="T53" s="10"/>
      <c r="U53" s="10"/>
      <c r="V53" s="10"/>
      <c r="W53" s="10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</row>
    <row r="54" spans="1:272" s="6" customFormat="1" x14ac:dyDescent="0.2">
      <c r="A54" s="10"/>
      <c r="B54" s="10"/>
      <c r="C54" s="10"/>
      <c r="D54" s="10"/>
      <c r="E54" s="10"/>
      <c r="F54" s="10"/>
      <c r="G54" s="10"/>
      <c r="H54" s="10"/>
      <c r="I54" s="49"/>
      <c r="J54" s="10"/>
      <c r="K54" s="10"/>
      <c r="L54" s="10"/>
      <c r="M54" s="10"/>
      <c r="N54" s="49"/>
      <c r="O54" s="10"/>
      <c r="P54" s="10"/>
      <c r="Q54" s="10"/>
      <c r="R54" s="10"/>
      <c r="S54" s="49"/>
      <c r="T54" s="10"/>
      <c r="U54" s="10"/>
      <c r="V54" s="10"/>
      <c r="W54" s="10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</row>
    <row r="55" spans="1:272" s="6" customFormat="1" x14ac:dyDescent="0.2">
      <c r="A55" s="10"/>
      <c r="B55" s="10"/>
      <c r="C55" s="10"/>
      <c r="D55" s="10"/>
      <c r="E55" s="10"/>
      <c r="F55" s="10"/>
      <c r="G55" s="10"/>
      <c r="H55" s="10"/>
      <c r="I55" s="49"/>
      <c r="J55" s="10"/>
      <c r="K55" s="10"/>
      <c r="L55" s="10"/>
      <c r="M55" s="10"/>
      <c r="N55" s="49"/>
      <c r="O55" s="10"/>
      <c r="P55" s="10"/>
      <c r="Q55" s="10"/>
      <c r="R55" s="10"/>
      <c r="S55" s="49"/>
      <c r="T55" s="10"/>
      <c r="U55" s="10"/>
      <c r="V55" s="10"/>
      <c r="W55" s="10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</row>
    <row r="56" spans="1:272" s="6" customFormat="1" x14ac:dyDescent="0.2">
      <c r="A56" s="10"/>
      <c r="B56" s="10"/>
      <c r="C56" s="10"/>
      <c r="D56" s="10"/>
      <c r="E56" s="10"/>
      <c r="F56" s="10"/>
      <c r="G56" s="10"/>
      <c r="H56" s="10"/>
      <c r="I56" s="49"/>
      <c r="J56" s="10"/>
      <c r="K56" s="10"/>
      <c r="L56" s="10"/>
      <c r="M56" s="10"/>
      <c r="N56" s="49"/>
      <c r="O56" s="10"/>
      <c r="P56" s="10"/>
      <c r="Q56" s="10"/>
      <c r="R56" s="10"/>
      <c r="S56" s="49"/>
      <c r="T56" s="10"/>
      <c r="U56" s="10"/>
      <c r="V56" s="10"/>
      <c r="W56" s="10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</row>
    <row r="57" spans="1:272" s="6" customFormat="1" x14ac:dyDescent="0.2">
      <c r="A57" s="10"/>
      <c r="B57" s="10"/>
      <c r="C57" s="10"/>
      <c r="D57" s="10"/>
      <c r="E57" s="10"/>
      <c r="F57" s="10"/>
      <c r="G57" s="10"/>
      <c r="H57" s="10"/>
      <c r="I57" s="49"/>
      <c r="J57" s="10"/>
      <c r="K57" s="10"/>
      <c r="L57" s="10"/>
      <c r="M57" s="10"/>
      <c r="N57" s="49"/>
      <c r="O57" s="10"/>
      <c r="P57" s="10"/>
      <c r="Q57" s="10"/>
      <c r="R57" s="10"/>
      <c r="S57" s="49"/>
      <c r="T57" s="10"/>
      <c r="U57" s="10"/>
      <c r="V57" s="10"/>
      <c r="W57" s="10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</row>
    <row r="58" spans="1:272" s="6" customFormat="1" x14ac:dyDescent="0.2">
      <c r="A58" s="10"/>
      <c r="B58" s="10"/>
      <c r="C58" s="10"/>
      <c r="D58" s="10"/>
      <c r="E58" s="10"/>
      <c r="F58" s="10"/>
      <c r="G58" s="10"/>
      <c r="H58" s="10"/>
      <c r="I58" s="49"/>
      <c r="J58" s="10"/>
      <c r="K58" s="10"/>
      <c r="L58" s="10"/>
      <c r="M58" s="10"/>
      <c r="N58" s="49"/>
      <c r="O58" s="10"/>
      <c r="P58" s="10"/>
      <c r="Q58" s="10"/>
      <c r="R58" s="10"/>
      <c r="S58" s="49"/>
      <c r="T58" s="10"/>
      <c r="U58" s="10"/>
      <c r="V58" s="10"/>
      <c r="W58" s="10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</row>
    <row r="59" spans="1:272" s="6" customFormat="1" x14ac:dyDescent="0.2">
      <c r="A59" s="10"/>
      <c r="B59" s="10"/>
      <c r="C59" s="10"/>
      <c r="D59" s="10"/>
      <c r="E59" s="10"/>
      <c r="F59" s="10"/>
      <c r="G59" s="10"/>
      <c r="H59" s="10"/>
      <c r="I59" s="49"/>
      <c r="J59" s="10"/>
      <c r="K59" s="10"/>
      <c r="L59" s="10"/>
      <c r="M59" s="10"/>
      <c r="N59" s="49"/>
      <c r="O59" s="10"/>
      <c r="P59" s="10"/>
      <c r="Q59" s="10"/>
      <c r="R59" s="10"/>
      <c r="S59" s="49"/>
      <c r="T59" s="10"/>
      <c r="U59" s="10"/>
      <c r="V59" s="10"/>
      <c r="W59" s="10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</row>
    <row r="60" spans="1:272" s="6" customFormat="1" x14ac:dyDescent="0.2">
      <c r="A60" s="10"/>
      <c r="B60" s="10"/>
      <c r="C60" s="10"/>
      <c r="D60" s="10"/>
      <c r="E60" s="10"/>
      <c r="F60" s="10"/>
      <c r="G60" s="10"/>
      <c r="H60" s="10"/>
      <c r="I60" s="49"/>
      <c r="J60" s="10"/>
      <c r="K60" s="10"/>
      <c r="L60" s="10"/>
      <c r="M60" s="10"/>
      <c r="N60" s="49"/>
      <c r="O60" s="10"/>
      <c r="P60" s="10"/>
      <c r="Q60" s="10"/>
      <c r="R60" s="10"/>
      <c r="S60" s="49"/>
      <c r="T60" s="10"/>
      <c r="U60" s="10"/>
      <c r="V60" s="10"/>
      <c r="W60" s="10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</row>
    <row r="61" spans="1:272" s="6" customFormat="1" x14ac:dyDescent="0.2">
      <c r="A61" s="10"/>
      <c r="B61" s="10"/>
      <c r="C61" s="10"/>
      <c r="D61" s="10"/>
      <c r="E61" s="10"/>
      <c r="F61" s="10"/>
      <c r="G61" s="10"/>
      <c r="H61" s="10"/>
      <c r="I61" s="49"/>
      <c r="J61" s="10"/>
      <c r="K61" s="10"/>
      <c r="L61" s="10"/>
      <c r="M61" s="10"/>
      <c r="N61" s="49"/>
      <c r="O61" s="10"/>
      <c r="P61" s="10"/>
      <c r="Q61" s="10"/>
      <c r="R61" s="10"/>
      <c r="S61" s="49"/>
      <c r="T61" s="10"/>
      <c r="U61" s="10"/>
      <c r="V61" s="10"/>
      <c r="W61" s="10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</row>
    <row r="62" spans="1:272" s="6" customFormat="1" x14ac:dyDescent="0.2">
      <c r="A62" s="10"/>
      <c r="B62" s="10"/>
      <c r="C62" s="10"/>
      <c r="D62" s="10"/>
      <c r="E62" s="10"/>
      <c r="F62" s="10"/>
      <c r="G62" s="10"/>
      <c r="H62" s="10"/>
      <c r="I62" s="49"/>
      <c r="J62" s="10"/>
      <c r="K62" s="10"/>
      <c r="L62" s="10"/>
      <c r="M62" s="10"/>
      <c r="N62" s="49"/>
      <c r="O62" s="10"/>
      <c r="P62" s="10"/>
      <c r="Q62" s="10"/>
      <c r="R62" s="10"/>
      <c r="S62" s="49"/>
      <c r="T62" s="10"/>
      <c r="U62" s="10"/>
      <c r="V62" s="10"/>
      <c r="W62" s="10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</row>
    <row r="63" spans="1:272" s="6" customFormat="1" x14ac:dyDescent="0.2">
      <c r="A63" s="10"/>
      <c r="B63" s="10"/>
      <c r="C63" s="10"/>
      <c r="D63" s="10"/>
      <c r="E63" s="10"/>
      <c r="F63" s="10"/>
      <c r="G63" s="10"/>
      <c r="H63" s="10"/>
      <c r="I63" s="49"/>
      <c r="J63" s="10"/>
      <c r="K63" s="10"/>
      <c r="L63" s="10"/>
      <c r="M63" s="10"/>
      <c r="N63" s="49"/>
      <c r="O63" s="10"/>
      <c r="P63" s="10"/>
      <c r="Q63" s="10"/>
      <c r="R63" s="10"/>
      <c r="S63" s="49"/>
      <c r="T63" s="10"/>
      <c r="U63" s="10"/>
      <c r="V63" s="10"/>
      <c r="W63" s="10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</row>
    <row r="64" spans="1:272" s="6" customFormat="1" x14ac:dyDescent="0.2">
      <c r="A64" s="10"/>
      <c r="B64" s="10"/>
      <c r="C64" s="10"/>
      <c r="D64" s="10"/>
      <c r="E64" s="10"/>
      <c r="F64" s="10"/>
      <c r="G64" s="10"/>
      <c r="H64" s="10"/>
      <c r="I64" s="49"/>
      <c r="J64" s="10"/>
      <c r="K64" s="10"/>
      <c r="L64" s="10"/>
      <c r="M64" s="10"/>
      <c r="N64" s="49"/>
      <c r="O64" s="10"/>
      <c r="P64" s="10"/>
      <c r="Q64" s="10"/>
      <c r="R64" s="10"/>
      <c r="S64" s="49"/>
      <c r="T64" s="10"/>
      <c r="U64" s="10"/>
      <c r="V64" s="10"/>
      <c r="W64" s="10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</row>
    <row r="65" spans="1:272" s="6" customFormat="1" x14ac:dyDescent="0.2">
      <c r="A65" s="10"/>
      <c r="B65" s="10"/>
      <c r="C65" s="10"/>
      <c r="D65" s="10"/>
      <c r="E65" s="10"/>
      <c r="F65" s="10"/>
      <c r="G65" s="10"/>
      <c r="H65" s="10"/>
      <c r="I65" s="49"/>
      <c r="J65" s="10"/>
      <c r="K65" s="10"/>
      <c r="L65" s="10"/>
      <c r="M65" s="10"/>
      <c r="N65" s="49"/>
      <c r="O65" s="10"/>
      <c r="P65" s="10"/>
      <c r="Q65" s="10"/>
      <c r="R65" s="10"/>
      <c r="S65" s="49"/>
      <c r="T65" s="10"/>
      <c r="U65" s="10"/>
      <c r="V65" s="10"/>
      <c r="W65" s="10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</row>
    <row r="66" spans="1:272" s="6" customFormat="1" x14ac:dyDescent="0.2">
      <c r="A66" s="10"/>
      <c r="B66" s="10"/>
      <c r="C66" s="10"/>
      <c r="D66" s="10"/>
      <c r="E66" s="10"/>
      <c r="F66" s="10"/>
      <c r="G66" s="10"/>
      <c r="H66" s="10"/>
      <c r="I66" s="49"/>
      <c r="J66" s="10"/>
      <c r="K66" s="10"/>
      <c r="L66" s="10"/>
      <c r="M66" s="10"/>
      <c r="N66" s="49"/>
      <c r="O66" s="10"/>
      <c r="P66" s="10"/>
      <c r="Q66" s="10"/>
      <c r="R66" s="10"/>
      <c r="S66" s="49"/>
      <c r="T66" s="10"/>
      <c r="U66" s="10"/>
      <c r="V66" s="10"/>
      <c r="W66" s="10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</row>
    <row r="67" spans="1:272" s="6" customFormat="1" x14ac:dyDescent="0.2">
      <c r="A67" s="10"/>
      <c r="B67" s="10"/>
      <c r="C67" s="10"/>
      <c r="D67" s="10"/>
      <c r="E67" s="10"/>
      <c r="F67" s="10"/>
      <c r="G67" s="10"/>
      <c r="H67" s="10"/>
      <c r="I67" s="49"/>
      <c r="J67" s="10"/>
      <c r="K67" s="10"/>
      <c r="L67" s="10"/>
      <c r="M67" s="10"/>
      <c r="N67" s="49"/>
      <c r="O67" s="10"/>
      <c r="P67" s="10"/>
      <c r="Q67" s="10"/>
      <c r="R67" s="10"/>
      <c r="S67" s="49"/>
      <c r="T67" s="10"/>
      <c r="U67" s="10"/>
      <c r="V67" s="10"/>
      <c r="W67" s="10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</row>
    <row r="68" spans="1:272" s="6" customFormat="1" x14ac:dyDescent="0.2">
      <c r="A68" s="10"/>
      <c r="B68" s="10"/>
      <c r="C68" s="10"/>
      <c r="D68" s="10"/>
      <c r="E68" s="10"/>
      <c r="F68" s="10"/>
      <c r="G68" s="10"/>
      <c r="H68" s="10"/>
      <c r="I68" s="49"/>
      <c r="J68" s="10"/>
      <c r="K68" s="10"/>
      <c r="L68" s="10"/>
      <c r="M68" s="10"/>
      <c r="N68" s="49"/>
      <c r="O68" s="10"/>
      <c r="P68" s="10"/>
      <c r="Q68" s="10"/>
      <c r="R68" s="10"/>
      <c r="S68" s="49"/>
      <c r="T68" s="10"/>
      <c r="U68" s="10"/>
      <c r="V68" s="10"/>
      <c r="W68" s="10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</row>
    <row r="69" spans="1:272" s="6" customFormat="1" x14ac:dyDescent="0.2">
      <c r="A69" s="10"/>
      <c r="B69" s="10"/>
      <c r="C69" s="10"/>
      <c r="D69" s="10"/>
      <c r="E69" s="10"/>
      <c r="F69" s="10"/>
      <c r="G69" s="10"/>
      <c r="H69" s="10"/>
      <c r="I69" s="49"/>
      <c r="J69" s="10"/>
      <c r="K69" s="10"/>
      <c r="L69" s="10"/>
      <c r="M69" s="10"/>
      <c r="N69" s="49"/>
      <c r="O69" s="10"/>
      <c r="P69" s="10"/>
      <c r="Q69" s="10"/>
      <c r="R69" s="10"/>
      <c r="S69" s="49"/>
      <c r="T69" s="10"/>
      <c r="U69" s="10"/>
      <c r="V69" s="10"/>
      <c r="W69" s="10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</row>
    <row r="70" spans="1:272" s="6" customFormat="1" x14ac:dyDescent="0.2">
      <c r="A70" s="10"/>
      <c r="B70" s="10"/>
      <c r="C70" s="10"/>
      <c r="D70" s="10"/>
      <c r="E70" s="10"/>
      <c r="F70" s="10"/>
      <c r="G70" s="10"/>
      <c r="H70" s="10"/>
      <c r="I70" s="49"/>
      <c r="J70" s="10"/>
      <c r="K70" s="10"/>
      <c r="L70" s="10"/>
      <c r="M70" s="10"/>
      <c r="N70" s="49"/>
      <c r="O70" s="10"/>
      <c r="P70" s="10"/>
      <c r="Q70" s="10"/>
      <c r="R70" s="10"/>
      <c r="S70" s="49"/>
      <c r="T70" s="10"/>
      <c r="U70" s="10"/>
      <c r="V70" s="10"/>
      <c r="W70" s="10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</row>
    <row r="71" spans="1:272" s="6" customFormat="1" x14ac:dyDescent="0.2">
      <c r="A71" s="10"/>
      <c r="B71" s="10"/>
      <c r="C71" s="10"/>
      <c r="D71" s="10"/>
      <c r="E71" s="10"/>
      <c r="F71" s="10"/>
      <c r="G71" s="10"/>
      <c r="H71" s="10"/>
      <c r="I71" s="49"/>
      <c r="J71" s="10"/>
      <c r="K71" s="10"/>
      <c r="L71" s="10"/>
      <c r="M71" s="10"/>
      <c r="N71" s="49"/>
      <c r="O71" s="10"/>
      <c r="P71" s="10"/>
      <c r="Q71" s="10"/>
      <c r="R71" s="10"/>
      <c r="S71" s="49"/>
      <c r="T71" s="10"/>
      <c r="U71" s="10"/>
      <c r="V71" s="10"/>
      <c r="W71" s="10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</row>
    <row r="72" spans="1:272" s="6" customFormat="1" x14ac:dyDescent="0.2">
      <c r="A72" s="10"/>
      <c r="B72" s="10"/>
      <c r="C72" s="10"/>
      <c r="D72" s="10"/>
      <c r="E72" s="10"/>
      <c r="F72" s="10"/>
      <c r="G72" s="10"/>
      <c r="H72" s="10"/>
      <c r="I72" s="49"/>
      <c r="J72" s="10"/>
      <c r="K72" s="10"/>
      <c r="L72" s="10"/>
      <c r="M72" s="10"/>
      <c r="N72" s="49"/>
      <c r="O72" s="10"/>
      <c r="P72" s="10"/>
      <c r="Q72" s="10"/>
      <c r="R72" s="10"/>
      <c r="S72" s="49"/>
      <c r="T72" s="10"/>
      <c r="U72" s="10"/>
      <c r="V72" s="10"/>
      <c r="W72" s="10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</row>
    <row r="73" spans="1:272" s="6" customFormat="1" x14ac:dyDescent="0.2">
      <c r="A73" s="10"/>
      <c r="B73" s="10"/>
      <c r="C73" s="10"/>
      <c r="D73" s="10"/>
      <c r="E73" s="10"/>
      <c r="F73" s="10"/>
      <c r="G73" s="10"/>
      <c r="H73" s="10"/>
      <c r="I73" s="49"/>
      <c r="J73" s="10"/>
      <c r="K73" s="10"/>
      <c r="L73" s="10"/>
      <c r="M73" s="10"/>
      <c r="N73" s="49"/>
      <c r="O73" s="10"/>
      <c r="P73" s="10"/>
      <c r="Q73" s="10"/>
      <c r="R73" s="10"/>
      <c r="S73" s="49"/>
      <c r="T73" s="10"/>
      <c r="U73" s="10"/>
      <c r="V73" s="10"/>
      <c r="W73" s="10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</row>
    <row r="74" spans="1:272" s="6" customFormat="1" x14ac:dyDescent="0.2">
      <c r="A74" s="10"/>
      <c r="B74" s="10"/>
      <c r="C74" s="10"/>
      <c r="D74" s="10"/>
      <c r="E74" s="10"/>
      <c r="F74" s="10"/>
      <c r="G74" s="10"/>
      <c r="H74" s="10"/>
      <c r="I74" s="49"/>
      <c r="J74" s="10"/>
      <c r="K74" s="10"/>
      <c r="L74" s="10"/>
      <c r="M74" s="10"/>
      <c r="N74" s="49"/>
      <c r="O74" s="10"/>
      <c r="P74" s="10"/>
      <c r="Q74" s="10"/>
      <c r="R74" s="10"/>
      <c r="S74" s="49"/>
      <c r="T74" s="10"/>
      <c r="U74" s="10"/>
      <c r="V74" s="10"/>
      <c r="W74" s="10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</row>
    <row r="75" spans="1:272" s="6" customFormat="1" x14ac:dyDescent="0.2">
      <c r="A75" s="10"/>
      <c r="B75" s="10"/>
      <c r="C75" s="10"/>
      <c r="D75" s="10"/>
      <c r="E75" s="10"/>
      <c r="F75" s="10"/>
      <c r="G75" s="10"/>
      <c r="H75" s="10"/>
      <c r="I75" s="49"/>
      <c r="J75" s="10"/>
      <c r="K75" s="10"/>
      <c r="L75" s="10"/>
      <c r="M75" s="10"/>
      <c r="N75" s="49"/>
      <c r="O75" s="10"/>
      <c r="P75" s="10"/>
      <c r="Q75" s="10"/>
      <c r="R75" s="10"/>
      <c r="S75" s="49"/>
      <c r="T75" s="10"/>
      <c r="U75" s="10"/>
      <c r="V75" s="10"/>
      <c r="W75" s="10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</row>
    <row r="76" spans="1:272" s="6" customFormat="1" x14ac:dyDescent="0.2">
      <c r="A76" s="10"/>
      <c r="B76" s="10"/>
      <c r="C76" s="10"/>
      <c r="D76" s="10"/>
      <c r="E76" s="10"/>
      <c r="F76" s="10"/>
      <c r="G76" s="10"/>
      <c r="H76" s="10"/>
      <c r="I76" s="49"/>
      <c r="J76" s="10"/>
      <c r="K76" s="10"/>
      <c r="L76" s="10"/>
      <c r="M76" s="10"/>
      <c r="N76" s="49"/>
      <c r="O76" s="10"/>
      <c r="P76" s="10"/>
      <c r="Q76" s="10"/>
      <c r="R76" s="10"/>
      <c r="S76" s="49"/>
      <c r="T76" s="10"/>
      <c r="U76" s="10"/>
      <c r="V76" s="10"/>
      <c r="W76" s="10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</row>
    <row r="77" spans="1:272" s="6" customFormat="1" x14ac:dyDescent="0.2">
      <c r="A77" s="10"/>
      <c r="B77" s="10"/>
      <c r="C77" s="10"/>
      <c r="D77" s="10"/>
      <c r="E77" s="10"/>
      <c r="F77" s="10"/>
      <c r="G77" s="10"/>
      <c r="H77" s="10"/>
      <c r="I77" s="49"/>
      <c r="J77" s="10"/>
      <c r="K77" s="10"/>
      <c r="L77" s="10"/>
      <c r="M77" s="10"/>
      <c r="N77" s="49"/>
      <c r="O77" s="10"/>
      <c r="P77" s="10"/>
      <c r="Q77" s="10"/>
      <c r="R77" s="10"/>
      <c r="S77" s="49"/>
      <c r="T77" s="10"/>
      <c r="U77" s="10"/>
      <c r="V77" s="10"/>
      <c r="W77" s="10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</row>
    <row r="78" spans="1:272" s="6" customFormat="1" x14ac:dyDescent="0.2">
      <c r="A78" s="10"/>
      <c r="B78" s="10"/>
      <c r="C78" s="10"/>
      <c r="D78" s="10"/>
      <c r="E78" s="10"/>
      <c r="F78" s="10"/>
      <c r="G78" s="10"/>
      <c r="H78" s="10"/>
      <c r="I78" s="49"/>
      <c r="J78" s="10"/>
      <c r="K78" s="10"/>
      <c r="L78" s="10"/>
      <c r="M78" s="10"/>
      <c r="N78" s="49"/>
      <c r="O78" s="10"/>
      <c r="P78" s="10"/>
      <c r="Q78" s="10"/>
      <c r="R78" s="10"/>
      <c r="S78" s="49"/>
      <c r="T78" s="10"/>
      <c r="U78" s="10"/>
      <c r="V78" s="10"/>
      <c r="W78" s="10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</row>
    <row r="79" spans="1:272" s="6" customFormat="1" x14ac:dyDescent="0.2">
      <c r="A79" s="10"/>
      <c r="B79" s="10"/>
      <c r="C79" s="10"/>
      <c r="D79" s="10"/>
      <c r="E79" s="10"/>
      <c r="F79" s="10"/>
      <c r="G79" s="10"/>
      <c r="H79" s="10"/>
      <c r="I79" s="49"/>
      <c r="J79" s="10"/>
      <c r="K79" s="10"/>
      <c r="L79" s="10"/>
      <c r="M79" s="10"/>
      <c r="N79" s="49"/>
      <c r="O79" s="10"/>
      <c r="P79" s="10"/>
      <c r="Q79" s="10"/>
      <c r="R79" s="10"/>
      <c r="S79" s="49"/>
      <c r="T79" s="10"/>
      <c r="U79" s="10"/>
      <c r="V79" s="10"/>
      <c r="W79" s="10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</row>
    <row r="80" spans="1:272" s="6" customFormat="1" x14ac:dyDescent="0.2">
      <c r="A80" s="10"/>
      <c r="B80" s="10"/>
      <c r="C80" s="10"/>
      <c r="D80" s="10"/>
      <c r="E80" s="10"/>
      <c r="F80" s="10"/>
      <c r="G80" s="10"/>
      <c r="H80" s="10"/>
      <c r="I80" s="49"/>
      <c r="J80" s="10"/>
      <c r="K80" s="10"/>
      <c r="L80" s="10"/>
      <c r="M80" s="10"/>
      <c r="N80" s="49"/>
      <c r="O80" s="10"/>
      <c r="P80" s="10"/>
      <c r="Q80" s="10"/>
      <c r="R80" s="10"/>
      <c r="S80" s="49"/>
      <c r="T80" s="10"/>
      <c r="U80" s="10"/>
      <c r="V80" s="10"/>
      <c r="W80" s="10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</row>
    <row r="81" spans="1:272" s="6" customFormat="1" x14ac:dyDescent="0.2">
      <c r="A81" s="10"/>
      <c r="B81" s="10"/>
      <c r="C81" s="10"/>
      <c r="D81" s="10"/>
      <c r="E81" s="10"/>
      <c r="F81" s="10"/>
      <c r="G81" s="10"/>
      <c r="H81" s="10"/>
      <c r="I81" s="49"/>
      <c r="J81" s="10"/>
      <c r="K81" s="10"/>
      <c r="L81" s="10"/>
      <c r="M81" s="10"/>
      <c r="N81" s="49"/>
      <c r="O81" s="10"/>
      <c r="P81" s="10"/>
      <c r="Q81" s="10"/>
      <c r="R81" s="10"/>
      <c r="S81" s="49"/>
      <c r="T81" s="10"/>
      <c r="U81" s="10"/>
      <c r="V81" s="10"/>
      <c r="W81" s="10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</row>
    <row r="82" spans="1:272" s="6" customFormat="1" x14ac:dyDescent="0.2">
      <c r="A82" s="10"/>
      <c r="B82" s="10"/>
      <c r="C82" s="10"/>
      <c r="D82" s="10"/>
      <c r="E82" s="10"/>
      <c r="F82" s="10"/>
      <c r="G82" s="10"/>
      <c r="H82" s="10"/>
      <c r="I82" s="49"/>
      <c r="J82" s="10"/>
      <c r="K82" s="10"/>
      <c r="L82" s="10"/>
      <c r="M82" s="10"/>
      <c r="N82" s="49"/>
      <c r="O82" s="10"/>
      <c r="P82" s="10"/>
      <c r="Q82" s="10"/>
      <c r="R82" s="10"/>
      <c r="S82" s="49"/>
      <c r="T82" s="10"/>
      <c r="U82" s="10"/>
      <c r="V82" s="10"/>
      <c r="W82" s="10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</row>
    <row r="83" spans="1:272" s="6" customFormat="1" x14ac:dyDescent="0.2">
      <c r="A83" s="10"/>
      <c r="B83" s="10"/>
      <c r="C83" s="10"/>
      <c r="D83" s="10"/>
      <c r="E83" s="10"/>
      <c r="F83" s="10"/>
      <c r="G83" s="10"/>
      <c r="H83" s="10"/>
      <c r="I83" s="49"/>
      <c r="J83" s="10"/>
      <c r="K83" s="10"/>
      <c r="L83" s="10"/>
      <c r="M83" s="10"/>
      <c r="N83" s="49"/>
      <c r="O83" s="10"/>
      <c r="P83" s="10"/>
      <c r="Q83" s="10"/>
      <c r="R83" s="10"/>
      <c r="S83" s="49"/>
      <c r="T83" s="10"/>
      <c r="U83" s="10"/>
      <c r="V83" s="10"/>
      <c r="W83" s="10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</row>
    <row r="84" spans="1:272" s="6" customFormat="1" x14ac:dyDescent="0.2">
      <c r="A84" s="10"/>
      <c r="B84" s="10"/>
      <c r="C84" s="10"/>
      <c r="D84" s="10"/>
      <c r="E84" s="10"/>
      <c r="F84" s="10"/>
      <c r="G84" s="10"/>
      <c r="H84" s="10"/>
      <c r="I84" s="49"/>
      <c r="J84" s="10"/>
      <c r="K84" s="10"/>
      <c r="L84" s="10"/>
      <c r="M84" s="10"/>
      <c r="N84" s="49"/>
      <c r="O84" s="10"/>
      <c r="P84" s="10"/>
      <c r="Q84" s="10"/>
      <c r="R84" s="10"/>
      <c r="S84" s="49"/>
      <c r="T84" s="10"/>
      <c r="U84" s="10"/>
      <c r="V84" s="10"/>
      <c r="W84" s="10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</row>
    <row r="85" spans="1:272" s="6" customFormat="1" x14ac:dyDescent="0.2">
      <c r="A85" s="10"/>
      <c r="B85" s="10"/>
      <c r="C85" s="10"/>
      <c r="D85" s="10"/>
      <c r="E85" s="10"/>
      <c r="F85" s="10"/>
      <c r="G85" s="10"/>
      <c r="H85" s="10"/>
      <c r="I85" s="49"/>
      <c r="J85" s="10"/>
      <c r="K85" s="10"/>
      <c r="L85" s="10"/>
      <c r="M85" s="10"/>
      <c r="N85" s="49"/>
      <c r="O85" s="10"/>
      <c r="P85" s="10"/>
      <c r="Q85" s="10"/>
      <c r="R85" s="10"/>
      <c r="S85" s="49"/>
      <c r="T85" s="10"/>
      <c r="U85" s="10"/>
      <c r="V85" s="10"/>
      <c r="W85" s="10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</row>
    <row r="86" spans="1:272" s="6" customFormat="1" x14ac:dyDescent="0.2">
      <c r="A86" s="10"/>
      <c r="B86" s="10"/>
      <c r="C86" s="10"/>
      <c r="D86" s="10"/>
      <c r="E86" s="10"/>
      <c r="F86" s="10"/>
      <c r="G86" s="10"/>
      <c r="H86" s="10"/>
      <c r="I86" s="49"/>
      <c r="J86" s="10"/>
      <c r="K86" s="10"/>
      <c r="L86" s="10"/>
      <c r="M86" s="10"/>
      <c r="N86" s="49"/>
      <c r="O86" s="10"/>
      <c r="P86" s="10"/>
      <c r="Q86" s="10"/>
      <c r="R86" s="10"/>
      <c r="S86" s="49"/>
      <c r="T86" s="10"/>
      <c r="U86" s="10"/>
      <c r="V86" s="10"/>
      <c r="W86" s="10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</row>
    <row r="87" spans="1:272" s="6" customFormat="1" x14ac:dyDescent="0.2">
      <c r="A87" s="10"/>
      <c r="B87" s="10"/>
      <c r="C87" s="10"/>
      <c r="D87" s="10"/>
      <c r="E87" s="10"/>
      <c r="F87" s="10"/>
      <c r="G87" s="10"/>
      <c r="H87" s="10"/>
      <c r="I87" s="49"/>
      <c r="J87" s="10"/>
      <c r="K87" s="10"/>
      <c r="L87" s="10"/>
      <c r="M87" s="10"/>
      <c r="N87" s="49"/>
      <c r="O87" s="10"/>
      <c r="P87" s="10"/>
      <c r="Q87" s="10"/>
      <c r="R87" s="10"/>
      <c r="S87" s="49"/>
      <c r="T87" s="10"/>
      <c r="U87" s="10"/>
      <c r="V87" s="10"/>
      <c r="W87" s="10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</row>
    <row r="88" spans="1:272" s="6" customFormat="1" x14ac:dyDescent="0.2">
      <c r="A88" s="10"/>
      <c r="B88" s="10"/>
      <c r="C88" s="10"/>
      <c r="D88" s="10"/>
      <c r="E88" s="10"/>
      <c r="F88" s="10"/>
      <c r="G88" s="10"/>
      <c r="H88" s="10"/>
      <c r="I88" s="49"/>
      <c r="J88" s="10"/>
      <c r="K88" s="10"/>
      <c r="L88" s="10"/>
      <c r="M88" s="10"/>
      <c r="N88" s="49"/>
      <c r="O88" s="10"/>
      <c r="P88" s="10"/>
      <c r="Q88" s="10"/>
      <c r="R88" s="10"/>
      <c r="S88" s="49"/>
      <c r="T88" s="10"/>
      <c r="U88" s="10"/>
      <c r="V88" s="10"/>
      <c r="W88" s="10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</row>
    <row r="89" spans="1:272" s="6" customFormat="1" x14ac:dyDescent="0.2">
      <c r="A89" s="10"/>
      <c r="B89" s="10"/>
      <c r="C89" s="10"/>
      <c r="D89" s="10"/>
      <c r="E89" s="10"/>
      <c r="F89" s="10"/>
      <c r="G89" s="10"/>
      <c r="H89" s="10"/>
      <c r="I89" s="49"/>
      <c r="J89" s="10"/>
      <c r="K89" s="10"/>
      <c r="L89" s="10"/>
      <c r="M89" s="10"/>
      <c r="N89" s="49"/>
      <c r="O89" s="10"/>
      <c r="P89" s="10"/>
      <c r="Q89" s="10"/>
      <c r="R89" s="10"/>
      <c r="S89" s="49"/>
      <c r="T89" s="10"/>
      <c r="U89" s="10"/>
      <c r="V89" s="10"/>
      <c r="W89" s="10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</row>
    <row r="90" spans="1:272" s="6" customFormat="1" x14ac:dyDescent="0.2">
      <c r="A90" s="10"/>
      <c r="B90" s="10"/>
      <c r="C90" s="10"/>
      <c r="D90" s="10"/>
      <c r="E90" s="10"/>
      <c r="F90" s="10"/>
      <c r="G90" s="10"/>
      <c r="H90" s="10"/>
      <c r="I90" s="49"/>
      <c r="J90" s="10"/>
      <c r="K90" s="10"/>
      <c r="L90" s="10"/>
      <c r="M90" s="10"/>
      <c r="N90" s="49"/>
      <c r="O90" s="10"/>
      <c r="P90" s="10"/>
      <c r="Q90" s="10"/>
      <c r="R90" s="10"/>
      <c r="S90" s="49"/>
      <c r="T90" s="10"/>
      <c r="U90" s="10"/>
      <c r="V90" s="10"/>
      <c r="W90" s="10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</row>
    <row r="91" spans="1:272" s="6" customFormat="1" x14ac:dyDescent="0.2">
      <c r="A91" s="10"/>
      <c r="B91" s="10"/>
      <c r="C91" s="10"/>
      <c r="D91" s="10"/>
      <c r="E91" s="10"/>
      <c r="F91" s="10"/>
      <c r="G91" s="10"/>
      <c r="H91" s="10"/>
      <c r="I91" s="49"/>
      <c r="J91" s="10"/>
      <c r="K91" s="10"/>
      <c r="L91" s="10"/>
      <c r="M91" s="10"/>
      <c r="N91" s="49"/>
      <c r="O91" s="10"/>
      <c r="P91" s="10"/>
      <c r="Q91" s="10"/>
      <c r="R91" s="10"/>
      <c r="S91" s="49"/>
      <c r="T91" s="10"/>
      <c r="U91" s="10"/>
      <c r="V91" s="10"/>
      <c r="W91" s="10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</row>
    <row r="92" spans="1:272" s="6" customFormat="1" x14ac:dyDescent="0.2">
      <c r="A92" s="10"/>
      <c r="B92" s="10"/>
      <c r="C92" s="10"/>
      <c r="D92" s="10"/>
      <c r="E92" s="10"/>
      <c r="F92" s="10"/>
      <c r="G92" s="10"/>
      <c r="H92" s="10"/>
      <c r="I92" s="49"/>
      <c r="J92" s="10"/>
      <c r="K92" s="10"/>
      <c r="L92" s="10"/>
      <c r="M92" s="10"/>
      <c r="N92" s="49"/>
      <c r="O92" s="10"/>
      <c r="P92" s="10"/>
      <c r="Q92" s="10"/>
      <c r="R92" s="10"/>
      <c r="S92" s="49"/>
      <c r="T92" s="10"/>
      <c r="U92" s="10"/>
      <c r="V92" s="10"/>
      <c r="W92" s="10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</row>
    <row r="93" spans="1:272" s="6" customFormat="1" x14ac:dyDescent="0.2">
      <c r="A93" s="10"/>
      <c r="B93" s="10"/>
      <c r="C93" s="10"/>
      <c r="D93" s="10"/>
      <c r="E93" s="10"/>
      <c r="F93" s="10"/>
      <c r="G93" s="10"/>
      <c r="H93" s="10"/>
      <c r="I93" s="49"/>
      <c r="J93" s="10"/>
      <c r="K93" s="10"/>
      <c r="L93" s="10"/>
      <c r="M93" s="10"/>
      <c r="N93" s="49"/>
      <c r="O93" s="10"/>
      <c r="P93" s="10"/>
      <c r="Q93" s="10"/>
      <c r="R93" s="10"/>
      <c r="S93" s="49"/>
      <c r="T93" s="10"/>
      <c r="U93" s="10"/>
      <c r="V93" s="10"/>
      <c r="W93" s="10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</row>
    <row r="94" spans="1:272" s="6" customFormat="1" x14ac:dyDescent="0.2">
      <c r="A94" s="10"/>
      <c r="B94" s="10"/>
      <c r="C94" s="10"/>
      <c r="D94" s="10"/>
      <c r="E94" s="10"/>
      <c r="F94" s="10"/>
      <c r="G94" s="10"/>
      <c r="H94" s="10"/>
      <c r="I94" s="49"/>
      <c r="J94" s="10"/>
      <c r="K94" s="10"/>
      <c r="L94" s="10"/>
      <c r="M94" s="10"/>
      <c r="N94" s="49"/>
      <c r="O94" s="10"/>
      <c r="P94" s="10"/>
      <c r="Q94" s="10"/>
      <c r="R94" s="10"/>
      <c r="S94" s="49"/>
      <c r="T94" s="10"/>
      <c r="U94" s="10"/>
      <c r="V94" s="10"/>
      <c r="W94" s="10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</row>
    <row r="95" spans="1:272" s="6" customFormat="1" x14ac:dyDescent="0.2">
      <c r="A95" s="10"/>
      <c r="B95" s="10"/>
      <c r="C95" s="10"/>
      <c r="D95" s="10"/>
      <c r="E95" s="10"/>
      <c r="F95" s="10"/>
      <c r="G95" s="10"/>
      <c r="H95" s="10"/>
      <c r="I95" s="49"/>
      <c r="J95" s="10"/>
      <c r="K95" s="10"/>
      <c r="L95" s="10"/>
      <c r="M95" s="10"/>
      <c r="N95" s="49"/>
      <c r="O95" s="10"/>
      <c r="P95" s="10"/>
      <c r="Q95" s="10"/>
      <c r="R95" s="10"/>
      <c r="S95" s="49"/>
      <c r="T95" s="10"/>
      <c r="U95" s="10"/>
      <c r="V95" s="10"/>
      <c r="W95" s="10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</row>
    <row r="96" spans="1:272" s="6" customFormat="1" x14ac:dyDescent="0.2">
      <c r="A96" s="10"/>
      <c r="B96" s="10"/>
      <c r="C96" s="10"/>
      <c r="D96" s="10"/>
      <c r="E96" s="10"/>
      <c r="F96" s="10"/>
      <c r="G96" s="10"/>
      <c r="H96" s="10"/>
      <c r="I96" s="49"/>
      <c r="J96" s="10"/>
      <c r="K96" s="10"/>
      <c r="L96" s="10"/>
      <c r="M96" s="10"/>
      <c r="N96" s="49"/>
      <c r="O96" s="10"/>
      <c r="P96" s="10"/>
      <c r="Q96" s="10"/>
      <c r="R96" s="10"/>
      <c r="S96" s="49"/>
      <c r="T96" s="10"/>
      <c r="U96" s="10"/>
      <c r="V96" s="10"/>
      <c r="W96" s="10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</row>
    <row r="97" spans="1:272" s="6" customFormat="1" x14ac:dyDescent="0.2">
      <c r="A97" s="10"/>
      <c r="B97" s="10"/>
      <c r="C97" s="10"/>
      <c r="D97" s="10"/>
      <c r="E97" s="10"/>
      <c r="F97" s="10"/>
      <c r="G97" s="10"/>
      <c r="H97" s="10"/>
      <c r="I97" s="49"/>
      <c r="J97" s="10"/>
      <c r="K97" s="10"/>
      <c r="L97" s="10"/>
      <c r="M97" s="10"/>
      <c r="N97" s="49"/>
      <c r="O97" s="10"/>
      <c r="P97" s="10"/>
      <c r="Q97" s="10"/>
      <c r="R97" s="10"/>
      <c r="S97" s="49"/>
      <c r="T97" s="10"/>
      <c r="U97" s="10"/>
      <c r="V97" s="10"/>
      <c r="W97" s="10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</row>
    <row r="98" spans="1:272" s="6" customFormat="1" x14ac:dyDescent="0.2">
      <c r="A98" s="10"/>
      <c r="B98" s="10"/>
      <c r="C98" s="10"/>
      <c r="D98" s="10"/>
      <c r="E98" s="10"/>
      <c r="F98" s="10"/>
      <c r="G98" s="10"/>
      <c r="H98" s="10"/>
      <c r="I98" s="49"/>
      <c r="J98" s="10"/>
      <c r="K98" s="10"/>
      <c r="L98" s="10"/>
      <c r="M98" s="10"/>
      <c r="N98" s="49"/>
      <c r="O98" s="10"/>
      <c r="P98" s="10"/>
      <c r="Q98" s="10"/>
      <c r="R98" s="10"/>
      <c r="S98" s="49"/>
      <c r="T98" s="10"/>
      <c r="U98" s="10"/>
      <c r="V98" s="10"/>
      <c r="W98" s="10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</row>
    <row r="99" spans="1:272" s="6" customFormat="1" x14ac:dyDescent="0.2">
      <c r="A99" s="10"/>
      <c r="B99" s="10"/>
      <c r="C99" s="10"/>
      <c r="D99" s="10"/>
      <c r="E99" s="10"/>
      <c r="F99" s="10"/>
      <c r="G99" s="10"/>
      <c r="H99" s="10"/>
      <c r="I99" s="49"/>
      <c r="J99" s="10"/>
      <c r="K99" s="10"/>
      <c r="L99" s="10"/>
      <c r="M99" s="10"/>
      <c r="N99" s="49"/>
      <c r="O99" s="10"/>
      <c r="P99" s="10"/>
      <c r="Q99" s="10"/>
      <c r="R99" s="10"/>
      <c r="S99" s="49"/>
      <c r="T99" s="10"/>
      <c r="U99" s="10"/>
      <c r="V99" s="10"/>
      <c r="W99" s="10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</row>
    <row r="100" spans="1:272" s="6" customFormat="1" x14ac:dyDescent="0.2">
      <c r="A100" s="10"/>
      <c r="B100" s="10"/>
      <c r="C100" s="10"/>
      <c r="D100" s="10"/>
      <c r="E100" s="10"/>
      <c r="F100" s="10"/>
      <c r="G100" s="10"/>
      <c r="H100" s="10"/>
      <c r="I100" s="49"/>
      <c r="J100" s="10"/>
      <c r="K100" s="10"/>
      <c r="L100" s="10"/>
      <c r="M100" s="10"/>
      <c r="N100" s="49"/>
      <c r="O100" s="10"/>
      <c r="P100" s="10"/>
      <c r="Q100" s="10"/>
      <c r="R100" s="10"/>
      <c r="S100" s="49"/>
      <c r="T100" s="10"/>
      <c r="U100" s="10"/>
      <c r="V100" s="10"/>
      <c r="W100" s="10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</row>
    <row r="101" spans="1:272" s="6" customFormat="1" x14ac:dyDescent="0.2">
      <c r="A101" s="10"/>
      <c r="B101" s="10"/>
      <c r="C101" s="10"/>
      <c r="D101" s="10"/>
      <c r="E101" s="10"/>
      <c r="F101" s="10"/>
      <c r="G101" s="10"/>
      <c r="H101" s="10"/>
      <c r="I101" s="49"/>
      <c r="J101" s="10"/>
      <c r="K101" s="10"/>
      <c r="L101" s="10"/>
      <c r="M101" s="10"/>
      <c r="N101" s="49"/>
      <c r="O101" s="10"/>
      <c r="P101" s="10"/>
      <c r="Q101" s="10"/>
      <c r="R101" s="10"/>
      <c r="S101" s="49"/>
      <c r="T101" s="10"/>
      <c r="U101" s="10"/>
      <c r="V101" s="10"/>
      <c r="W101" s="10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</row>
    <row r="102" spans="1:272" s="6" customFormat="1" x14ac:dyDescent="0.2">
      <c r="A102" s="10"/>
      <c r="B102" s="10"/>
      <c r="C102" s="10"/>
      <c r="D102" s="10"/>
      <c r="E102" s="10"/>
      <c r="F102" s="10"/>
      <c r="G102" s="10"/>
      <c r="H102" s="10"/>
      <c r="I102" s="49"/>
      <c r="J102" s="10"/>
      <c r="K102" s="10"/>
      <c r="L102" s="10"/>
      <c r="M102" s="10"/>
      <c r="N102" s="49"/>
      <c r="O102" s="10"/>
      <c r="P102" s="10"/>
      <c r="Q102" s="10"/>
      <c r="R102" s="10"/>
      <c r="S102" s="49"/>
      <c r="T102" s="10"/>
      <c r="U102" s="10"/>
      <c r="V102" s="10"/>
      <c r="W102" s="10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</row>
    <row r="103" spans="1:272" s="6" customFormat="1" x14ac:dyDescent="0.2">
      <c r="A103" s="10"/>
      <c r="B103" s="10"/>
      <c r="C103" s="10"/>
      <c r="D103" s="10"/>
      <c r="E103" s="10"/>
      <c r="F103" s="10"/>
      <c r="G103" s="10"/>
      <c r="H103" s="10"/>
      <c r="I103" s="49"/>
      <c r="J103" s="10"/>
      <c r="K103" s="10"/>
      <c r="L103" s="10"/>
      <c r="M103" s="10"/>
      <c r="N103" s="49"/>
      <c r="O103" s="10"/>
      <c r="P103" s="10"/>
      <c r="Q103" s="10"/>
      <c r="R103" s="10"/>
      <c r="S103" s="49"/>
      <c r="T103" s="10"/>
      <c r="U103" s="10"/>
      <c r="V103" s="10"/>
      <c r="W103" s="10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</row>
    <row r="104" spans="1:272" s="6" customFormat="1" x14ac:dyDescent="0.2">
      <c r="A104" s="10"/>
      <c r="B104" s="10"/>
      <c r="C104" s="10"/>
      <c r="D104" s="10"/>
      <c r="E104" s="10"/>
      <c r="F104" s="10"/>
      <c r="G104" s="10"/>
      <c r="H104" s="10"/>
      <c r="I104" s="49"/>
      <c r="J104" s="10"/>
      <c r="K104" s="10"/>
      <c r="L104" s="10"/>
      <c r="M104" s="10"/>
      <c r="N104" s="49"/>
      <c r="O104" s="10"/>
      <c r="P104" s="10"/>
      <c r="Q104" s="10"/>
      <c r="R104" s="10"/>
      <c r="S104" s="49"/>
      <c r="T104" s="10"/>
      <c r="U104" s="10"/>
      <c r="V104" s="10"/>
      <c r="W104" s="10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</row>
    <row r="105" spans="1:272" s="6" customFormat="1" x14ac:dyDescent="0.2">
      <c r="A105" s="10"/>
      <c r="B105" s="10"/>
      <c r="C105" s="10"/>
      <c r="D105" s="10"/>
      <c r="E105" s="10"/>
      <c r="F105" s="10"/>
      <c r="G105" s="10"/>
      <c r="H105" s="10"/>
      <c r="I105" s="49"/>
      <c r="J105" s="10"/>
      <c r="K105" s="10"/>
      <c r="L105" s="10"/>
      <c r="M105" s="10"/>
      <c r="N105" s="49"/>
      <c r="O105" s="10"/>
      <c r="P105" s="10"/>
      <c r="Q105" s="10"/>
      <c r="R105" s="10"/>
      <c r="S105" s="49"/>
      <c r="T105" s="10"/>
      <c r="U105" s="10"/>
      <c r="V105" s="10"/>
      <c r="W105" s="10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</row>
    <row r="106" spans="1:272" s="6" customFormat="1" x14ac:dyDescent="0.2">
      <c r="A106" s="10"/>
      <c r="B106" s="10"/>
      <c r="C106" s="10"/>
      <c r="D106" s="10"/>
      <c r="E106" s="10"/>
      <c r="F106" s="10"/>
      <c r="G106" s="10"/>
      <c r="H106" s="10"/>
      <c r="I106" s="49"/>
      <c r="J106" s="10"/>
      <c r="K106" s="10"/>
      <c r="L106" s="10"/>
      <c r="M106" s="10"/>
      <c r="N106" s="49"/>
      <c r="O106" s="10"/>
      <c r="P106" s="10"/>
      <c r="Q106" s="10"/>
      <c r="R106" s="10"/>
      <c r="S106" s="49"/>
      <c r="T106" s="10"/>
      <c r="U106" s="10"/>
      <c r="V106" s="10"/>
      <c r="W106" s="10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</row>
    <row r="107" spans="1:272" s="6" customFormat="1" x14ac:dyDescent="0.2">
      <c r="A107" s="10"/>
      <c r="B107" s="10"/>
      <c r="C107" s="10"/>
      <c r="D107" s="10"/>
      <c r="E107" s="10"/>
      <c r="F107" s="10"/>
      <c r="G107" s="10"/>
      <c r="H107" s="10"/>
      <c r="I107" s="49"/>
      <c r="J107" s="10"/>
      <c r="K107" s="10"/>
      <c r="L107" s="10"/>
      <c r="M107" s="10"/>
      <c r="N107" s="49"/>
      <c r="O107" s="10"/>
      <c r="P107" s="10"/>
      <c r="Q107" s="10"/>
      <c r="R107" s="10"/>
      <c r="S107" s="49"/>
      <c r="T107" s="10"/>
      <c r="U107" s="10"/>
      <c r="V107" s="10"/>
      <c r="W107" s="10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</row>
    <row r="108" spans="1:272" s="6" customFormat="1" x14ac:dyDescent="0.2">
      <c r="A108" s="10"/>
      <c r="B108" s="10"/>
      <c r="C108" s="10"/>
      <c r="D108" s="10"/>
      <c r="E108" s="10"/>
      <c r="F108" s="10"/>
      <c r="G108" s="10"/>
      <c r="H108" s="10"/>
      <c r="I108" s="49"/>
      <c r="J108" s="10"/>
      <c r="K108" s="10"/>
      <c r="L108" s="10"/>
      <c r="M108" s="10"/>
      <c r="N108" s="49"/>
      <c r="O108" s="10"/>
      <c r="P108" s="10"/>
      <c r="Q108" s="10"/>
      <c r="R108" s="10"/>
      <c r="S108" s="49"/>
      <c r="T108" s="10"/>
      <c r="U108" s="10"/>
      <c r="V108" s="10"/>
      <c r="W108" s="10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</row>
    <row r="109" spans="1:272" s="6" customFormat="1" x14ac:dyDescent="0.2">
      <c r="A109" s="10"/>
      <c r="B109" s="10"/>
      <c r="C109" s="10"/>
      <c r="D109" s="10"/>
      <c r="E109" s="10"/>
      <c r="F109" s="10"/>
      <c r="G109" s="10"/>
      <c r="H109" s="10"/>
      <c r="I109" s="49"/>
      <c r="J109" s="10"/>
      <c r="K109" s="10"/>
      <c r="L109" s="10"/>
      <c r="M109" s="10"/>
      <c r="N109" s="49"/>
      <c r="O109" s="10"/>
      <c r="P109" s="10"/>
      <c r="Q109" s="10"/>
      <c r="R109" s="10"/>
      <c r="S109" s="49"/>
      <c r="T109" s="10"/>
      <c r="U109" s="10"/>
      <c r="V109" s="10"/>
      <c r="W109" s="10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</row>
    <row r="110" spans="1:272" s="6" customFormat="1" x14ac:dyDescent="0.2">
      <c r="A110" s="10"/>
      <c r="B110" s="10"/>
      <c r="C110" s="10"/>
      <c r="D110" s="10"/>
      <c r="E110" s="10"/>
      <c r="F110" s="10"/>
      <c r="G110" s="10"/>
      <c r="H110" s="10"/>
      <c r="I110" s="49"/>
      <c r="J110" s="10"/>
      <c r="K110" s="10"/>
      <c r="L110" s="10"/>
      <c r="M110" s="10"/>
      <c r="N110" s="49"/>
      <c r="O110" s="10"/>
      <c r="P110" s="10"/>
      <c r="Q110" s="10"/>
      <c r="R110" s="10"/>
      <c r="S110" s="49"/>
      <c r="T110" s="10"/>
      <c r="U110" s="10"/>
      <c r="V110" s="10"/>
      <c r="W110" s="10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</row>
    <row r="111" spans="1:272" s="6" customFormat="1" x14ac:dyDescent="0.2">
      <c r="A111" s="10"/>
      <c r="B111" s="10"/>
      <c r="C111" s="10"/>
      <c r="D111" s="10"/>
      <c r="E111" s="10"/>
      <c r="F111" s="10"/>
      <c r="G111" s="10"/>
      <c r="H111" s="10"/>
      <c r="I111" s="49"/>
      <c r="J111" s="10"/>
      <c r="K111" s="10"/>
      <c r="L111" s="10"/>
      <c r="M111" s="10"/>
      <c r="N111" s="49"/>
      <c r="O111" s="10"/>
      <c r="P111" s="10"/>
      <c r="Q111" s="10"/>
      <c r="R111" s="10"/>
      <c r="S111" s="49"/>
      <c r="T111" s="10"/>
      <c r="U111" s="10"/>
      <c r="V111" s="10"/>
      <c r="W111" s="10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</row>
    <row r="112" spans="1:272" s="6" customFormat="1" x14ac:dyDescent="0.2">
      <c r="A112" s="10"/>
      <c r="B112" s="10"/>
      <c r="C112" s="10"/>
      <c r="D112" s="10"/>
      <c r="E112" s="10"/>
      <c r="F112" s="10"/>
      <c r="G112" s="10"/>
      <c r="H112" s="10"/>
      <c r="I112" s="49"/>
      <c r="J112" s="10"/>
      <c r="K112" s="10"/>
      <c r="L112" s="10"/>
      <c r="M112" s="10"/>
      <c r="N112" s="49"/>
      <c r="O112" s="10"/>
      <c r="P112" s="10"/>
      <c r="Q112" s="10"/>
      <c r="R112" s="10"/>
      <c r="S112" s="49"/>
      <c r="T112" s="10"/>
      <c r="U112" s="10"/>
      <c r="V112" s="10"/>
      <c r="W112" s="10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</row>
    <row r="113" spans="1:272" s="6" customFormat="1" x14ac:dyDescent="0.2">
      <c r="A113" s="10"/>
      <c r="B113" s="10"/>
      <c r="C113" s="10"/>
      <c r="D113" s="10"/>
      <c r="E113" s="10"/>
      <c r="F113" s="10"/>
      <c r="G113" s="10"/>
      <c r="H113" s="10"/>
      <c r="I113" s="49"/>
      <c r="J113" s="10"/>
      <c r="K113" s="10"/>
      <c r="L113" s="10"/>
      <c r="M113" s="10"/>
      <c r="N113" s="49"/>
      <c r="O113" s="10"/>
      <c r="P113" s="10"/>
      <c r="Q113" s="10"/>
      <c r="R113" s="10"/>
      <c r="S113" s="49"/>
      <c r="T113" s="10"/>
      <c r="U113" s="10"/>
      <c r="V113" s="10"/>
      <c r="W113" s="10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</row>
    <row r="114" spans="1:272" s="6" customFormat="1" x14ac:dyDescent="0.2">
      <c r="A114" s="10"/>
      <c r="B114" s="10"/>
      <c r="C114" s="10"/>
      <c r="D114" s="10"/>
      <c r="E114" s="10"/>
      <c r="F114" s="10"/>
      <c r="G114" s="10"/>
      <c r="H114" s="10"/>
      <c r="I114" s="49"/>
      <c r="J114" s="10"/>
      <c r="K114" s="10"/>
      <c r="L114" s="10"/>
      <c r="M114" s="10"/>
      <c r="N114" s="49"/>
      <c r="O114" s="10"/>
      <c r="P114" s="10"/>
      <c r="Q114" s="10"/>
      <c r="R114" s="10"/>
      <c r="S114" s="49"/>
      <c r="T114" s="10"/>
      <c r="U114" s="10"/>
      <c r="V114" s="10"/>
      <c r="W114" s="10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</row>
    <row r="115" spans="1:272" s="6" customFormat="1" x14ac:dyDescent="0.2">
      <c r="A115" s="10"/>
      <c r="B115" s="10"/>
      <c r="C115" s="10"/>
      <c r="D115" s="10"/>
      <c r="E115" s="10"/>
      <c r="F115" s="10"/>
      <c r="G115" s="10"/>
      <c r="H115" s="10"/>
      <c r="I115" s="49"/>
      <c r="J115" s="10"/>
      <c r="K115" s="10"/>
      <c r="L115" s="10"/>
      <c r="M115" s="10"/>
      <c r="N115" s="49"/>
      <c r="O115" s="10"/>
      <c r="P115" s="10"/>
      <c r="Q115" s="10"/>
      <c r="R115" s="10"/>
      <c r="S115" s="49"/>
      <c r="T115" s="10"/>
      <c r="U115" s="10"/>
      <c r="V115" s="10"/>
      <c r="W115" s="10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</row>
    <row r="116" spans="1:272" s="6" customFormat="1" x14ac:dyDescent="0.2">
      <c r="A116" s="10"/>
      <c r="B116" s="10"/>
      <c r="C116" s="10"/>
      <c r="D116" s="10"/>
      <c r="E116" s="10"/>
      <c r="F116" s="10"/>
      <c r="G116" s="10"/>
      <c r="H116" s="10"/>
      <c r="I116" s="49"/>
      <c r="J116" s="10"/>
      <c r="K116" s="10"/>
      <c r="L116" s="10"/>
      <c r="M116" s="10"/>
      <c r="N116" s="49"/>
      <c r="O116" s="10"/>
      <c r="P116" s="10"/>
      <c r="Q116" s="10"/>
      <c r="R116" s="10"/>
      <c r="S116" s="49"/>
      <c r="T116" s="10"/>
      <c r="U116" s="10"/>
      <c r="V116" s="10"/>
      <c r="W116" s="10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</row>
    <row r="117" spans="1:272" s="6" customFormat="1" x14ac:dyDescent="0.2">
      <c r="A117" s="10"/>
      <c r="B117" s="10"/>
      <c r="C117" s="10"/>
      <c r="D117" s="10"/>
      <c r="E117" s="10"/>
      <c r="F117" s="10"/>
      <c r="G117" s="10"/>
      <c r="H117" s="10"/>
      <c r="I117" s="49"/>
      <c r="J117" s="10"/>
      <c r="K117" s="10"/>
      <c r="L117" s="10"/>
      <c r="M117" s="10"/>
      <c r="N117" s="49"/>
      <c r="O117" s="10"/>
      <c r="P117" s="10"/>
      <c r="Q117" s="10"/>
      <c r="R117" s="10"/>
      <c r="S117" s="49"/>
      <c r="T117" s="10"/>
      <c r="U117" s="10"/>
      <c r="V117" s="10"/>
      <c r="W117" s="10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</row>
    <row r="118" spans="1:272" s="6" customFormat="1" x14ac:dyDescent="0.2">
      <c r="A118" s="10"/>
      <c r="B118" s="10"/>
      <c r="C118" s="10"/>
      <c r="D118" s="10"/>
      <c r="E118" s="10"/>
      <c r="F118" s="10"/>
      <c r="G118" s="10"/>
      <c r="H118" s="10"/>
      <c r="I118" s="49"/>
      <c r="J118" s="10"/>
      <c r="K118" s="10"/>
      <c r="L118" s="10"/>
      <c r="M118" s="10"/>
      <c r="N118" s="49"/>
      <c r="O118" s="10"/>
      <c r="P118" s="10"/>
      <c r="Q118" s="10"/>
      <c r="R118" s="10"/>
      <c r="S118" s="49"/>
      <c r="T118" s="10"/>
      <c r="U118" s="10"/>
      <c r="V118" s="10"/>
      <c r="W118" s="10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</row>
    <row r="119" spans="1:272" s="6" customFormat="1" x14ac:dyDescent="0.2">
      <c r="A119" s="10"/>
      <c r="B119" s="10"/>
      <c r="C119" s="10"/>
      <c r="D119" s="10"/>
      <c r="E119" s="10"/>
      <c r="F119" s="10"/>
      <c r="G119" s="10"/>
      <c r="H119" s="10"/>
      <c r="I119" s="49"/>
      <c r="J119" s="10"/>
      <c r="K119" s="10"/>
      <c r="L119" s="10"/>
      <c r="M119" s="10"/>
      <c r="N119" s="49"/>
      <c r="O119" s="10"/>
      <c r="P119" s="10"/>
      <c r="Q119" s="10"/>
      <c r="R119" s="10"/>
      <c r="S119" s="49"/>
      <c r="T119" s="10"/>
      <c r="U119" s="10"/>
      <c r="V119" s="10"/>
      <c r="W119" s="10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</row>
    <row r="120" spans="1:272" s="6" customFormat="1" x14ac:dyDescent="0.2">
      <c r="A120" s="10"/>
      <c r="B120" s="10"/>
      <c r="C120" s="10"/>
      <c r="D120" s="10"/>
      <c r="E120" s="10"/>
      <c r="F120" s="10"/>
      <c r="G120" s="10"/>
      <c r="H120" s="10"/>
      <c r="I120" s="49"/>
      <c r="J120" s="10"/>
      <c r="K120" s="10"/>
      <c r="L120" s="10"/>
      <c r="M120" s="10"/>
      <c r="N120" s="49"/>
      <c r="O120" s="10"/>
      <c r="P120" s="10"/>
      <c r="Q120" s="10"/>
      <c r="R120" s="10"/>
      <c r="S120" s="49"/>
      <c r="T120" s="10"/>
      <c r="U120" s="10"/>
      <c r="V120" s="10"/>
      <c r="W120" s="10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</row>
    <row r="121" spans="1:272" s="6" customFormat="1" x14ac:dyDescent="0.2">
      <c r="A121" s="10"/>
      <c r="B121" s="10"/>
      <c r="C121" s="10"/>
      <c r="D121" s="10"/>
      <c r="E121" s="10"/>
      <c r="F121" s="10"/>
      <c r="G121" s="10"/>
      <c r="H121" s="10"/>
      <c r="I121" s="49"/>
      <c r="J121" s="10"/>
      <c r="K121" s="10"/>
      <c r="L121" s="10"/>
      <c r="M121" s="10"/>
      <c r="N121" s="49"/>
      <c r="O121" s="10"/>
      <c r="P121" s="10"/>
      <c r="Q121" s="10"/>
      <c r="R121" s="10"/>
      <c r="S121" s="49"/>
      <c r="T121" s="10"/>
      <c r="U121" s="10"/>
      <c r="V121" s="10"/>
      <c r="W121" s="10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</row>
    <row r="122" spans="1:272" s="6" customFormat="1" x14ac:dyDescent="0.2">
      <c r="A122" s="10"/>
      <c r="B122" s="10"/>
      <c r="C122" s="10"/>
      <c r="D122" s="10"/>
      <c r="E122" s="10"/>
      <c r="F122" s="10"/>
      <c r="G122" s="10"/>
      <c r="H122" s="10"/>
      <c r="I122" s="49"/>
      <c r="J122" s="10"/>
      <c r="K122" s="10"/>
      <c r="L122" s="10"/>
      <c r="M122" s="10"/>
      <c r="N122" s="49"/>
      <c r="O122" s="10"/>
      <c r="P122" s="10"/>
      <c r="Q122" s="10"/>
      <c r="R122" s="10"/>
      <c r="S122" s="49"/>
      <c r="T122" s="10"/>
      <c r="U122" s="10"/>
      <c r="V122" s="10"/>
      <c r="W122" s="10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</row>
    <row r="123" spans="1:272" s="6" customFormat="1" x14ac:dyDescent="0.2">
      <c r="A123" s="10"/>
      <c r="B123" s="10"/>
      <c r="C123" s="10"/>
      <c r="D123" s="10"/>
      <c r="E123" s="10"/>
      <c r="F123" s="10"/>
      <c r="G123" s="10"/>
      <c r="H123" s="10"/>
      <c r="I123" s="49"/>
      <c r="J123" s="10"/>
      <c r="K123" s="10"/>
      <c r="L123" s="10"/>
      <c r="M123" s="10"/>
      <c r="N123" s="49"/>
      <c r="O123" s="10"/>
      <c r="P123" s="10"/>
      <c r="Q123" s="10"/>
      <c r="R123" s="10"/>
      <c r="S123" s="49"/>
      <c r="T123" s="10"/>
      <c r="U123" s="10"/>
      <c r="V123" s="10"/>
      <c r="W123" s="10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</row>
    <row r="124" spans="1:272" s="6" customFormat="1" x14ac:dyDescent="0.2">
      <c r="A124" s="10"/>
      <c r="B124" s="10"/>
      <c r="C124" s="10"/>
      <c r="D124" s="10"/>
      <c r="E124" s="10"/>
      <c r="F124" s="10"/>
      <c r="G124" s="10"/>
      <c r="H124" s="10"/>
      <c r="I124" s="49"/>
      <c r="J124" s="10"/>
      <c r="K124" s="10"/>
      <c r="L124" s="10"/>
      <c r="M124" s="10"/>
      <c r="N124" s="49"/>
      <c r="O124" s="10"/>
      <c r="P124" s="10"/>
      <c r="Q124" s="10"/>
      <c r="R124" s="10"/>
      <c r="S124" s="49"/>
      <c r="T124" s="10"/>
      <c r="U124" s="10"/>
      <c r="V124" s="10"/>
      <c r="W124" s="10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</row>
    <row r="125" spans="1:272" s="6" customFormat="1" x14ac:dyDescent="0.2">
      <c r="A125" s="10"/>
      <c r="B125" s="10"/>
      <c r="C125" s="10"/>
      <c r="D125" s="10"/>
      <c r="E125" s="10"/>
      <c r="F125" s="10"/>
      <c r="G125" s="10"/>
      <c r="H125" s="10"/>
      <c r="I125" s="49"/>
      <c r="J125" s="10"/>
      <c r="K125" s="10"/>
      <c r="L125" s="10"/>
      <c r="M125" s="10"/>
      <c r="N125" s="49"/>
      <c r="O125" s="10"/>
      <c r="P125" s="10"/>
      <c r="Q125" s="10"/>
      <c r="R125" s="10"/>
      <c r="S125" s="49"/>
      <c r="T125" s="10"/>
      <c r="U125" s="10"/>
      <c r="V125" s="10"/>
      <c r="W125" s="10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</row>
    <row r="126" spans="1:272" s="6" customFormat="1" x14ac:dyDescent="0.2">
      <c r="A126" s="10"/>
      <c r="B126" s="10"/>
      <c r="C126" s="10"/>
      <c r="D126" s="10"/>
      <c r="E126" s="10"/>
      <c r="F126" s="10"/>
      <c r="G126" s="10"/>
      <c r="H126" s="10"/>
      <c r="I126" s="49"/>
      <c r="J126" s="10"/>
      <c r="K126" s="10"/>
      <c r="L126" s="10"/>
      <c r="M126" s="10"/>
      <c r="N126" s="49"/>
      <c r="O126" s="10"/>
      <c r="P126" s="10"/>
      <c r="Q126" s="10"/>
      <c r="R126" s="10"/>
      <c r="S126" s="49"/>
      <c r="T126" s="10"/>
      <c r="U126" s="10"/>
      <c r="V126" s="10"/>
      <c r="W126" s="10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</row>
    <row r="127" spans="1:272" s="6" customFormat="1" x14ac:dyDescent="0.2">
      <c r="A127" s="10"/>
      <c r="B127" s="10"/>
      <c r="C127" s="10"/>
      <c r="D127" s="10"/>
      <c r="E127" s="10"/>
      <c r="F127" s="10"/>
      <c r="G127" s="10"/>
      <c r="H127" s="10"/>
      <c r="I127" s="49"/>
      <c r="J127" s="10"/>
      <c r="K127" s="10"/>
      <c r="L127" s="10"/>
      <c r="M127" s="10"/>
      <c r="N127" s="49"/>
      <c r="O127" s="10"/>
      <c r="P127" s="10"/>
      <c r="Q127" s="10"/>
      <c r="R127" s="10"/>
      <c r="S127" s="49"/>
      <c r="T127" s="10"/>
      <c r="U127" s="10"/>
      <c r="V127" s="10"/>
      <c r="W127" s="10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</row>
    <row r="128" spans="1:272" s="6" customFormat="1" x14ac:dyDescent="0.2">
      <c r="A128" s="10"/>
      <c r="B128" s="10"/>
      <c r="C128" s="10"/>
      <c r="D128" s="10"/>
      <c r="E128" s="10"/>
      <c r="F128" s="10"/>
      <c r="G128" s="10"/>
      <c r="H128" s="10"/>
      <c r="I128" s="49"/>
      <c r="J128" s="10"/>
      <c r="K128" s="10"/>
      <c r="L128" s="10"/>
      <c r="M128" s="10"/>
      <c r="N128" s="49"/>
      <c r="O128" s="10"/>
      <c r="P128" s="10"/>
      <c r="Q128" s="10"/>
      <c r="R128" s="10"/>
      <c r="S128" s="49"/>
      <c r="T128" s="10"/>
      <c r="U128" s="10"/>
      <c r="V128" s="10"/>
      <c r="W128" s="10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</row>
    <row r="129" spans="1:272" s="6" customFormat="1" x14ac:dyDescent="0.2">
      <c r="A129" s="10"/>
      <c r="B129" s="10"/>
      <c r="C129" s="10"/>
      <c r="D129" s="10"/>
      <c r="E129" s="10"/>
      <c r="F129" s="10"/>
      <c r="G129" s="10"/>
      <c r="H129" s="10"/>
      <c r="I129" s="49"/>
      <c r="J129" s="10"/>
      <c r="K129" s="10"/>
      <c r="L129" s="10"/>
      <c r="M129" s="10"/>
      <c r="N129" s="49"/>
      <c r="O129" s="10"/>
      <c r="P129" s="10"/>
      <c r="Q129" s="10"/>
      <c r="R129" s="10"/>
      <c r="S129" s="49"/>
      <c r="T129" s="10"/>
      <c r="U129" s="10"/>
      <c r="V129" s="10"/>
      <c r="W129" s="10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</row>
    <row r="130" spans="1:272" s="6" customFormat="1" x14ac:dyDescent="0.2">
      <c r="A130" s="10"/>
      <c r="B130" s="10"/>
      <c r="C130" s="10"/>
      <c r="D130" s="10"/>
      <c r="E130" s="10"/>
      <c r="F130" s="10"/>
      <c r="G130" s="10"/>
      <c r="H130" s="10"/>
      <c r="I130" s="49"/>
      <c r="J130" s="10"/>
      <c r="K130" s="10"/>
      <c r="L130" s="10"/>
      <c r="M130" s="10"/>
      <c r="N130" s="49"/>
      <c r="O130" s="10"/>
      <c r="P130" s="10"/>
      <c r="Q130" s="10"/>
      <c r="R130" s="10"/>
      <c r="S130" s="49"/>
      <c r="T130" s="10"/>
      <c r="U130" s="10"/>
      <c r="V130" s="10"/>
      <c r="W130" s="10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</row>
    <row r="131" spans="1:272" s="6" customFormat="1" x14ac:dyDescent="0.2">
      <c r="A131" s="10"/>
      <c r="B131" s="10"/>
      <c r="C131" s="10"/>
      <c r="D131" s="10"/>
      <c r="E131" s="10"/>
      <c r="F131" s="10"/>
      <c r="G131" s="10"/>
      <c r="H131" s="10"/>
      <c r="I131" s="49"/>
      <c r="J131" s="10"/>
      <c r="K131" s="10"/>
      <c r="L131" s="10"/>
      <c r="M131" s="10"/>
      <c r="N131" s="49"/>
      <c r="O131" s="10"/>
      <c r="P131" s="10"/>
      <c r="Q131" s="10"/>
      <c r="R131" s="10"/>
      <c r="S131" s="49"/>
      <c r="T131" s="10"/>
      <c r="U131" s="10"/>
      <c r="V131" s="10"/>
      <c r="W131" s="10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</row>
    <row r="132" spans="1:272" s="6" customFormat="1" x14ac:dyDescent="0.2">
      <c r="A132" s="10"/>
      <c r="B132" s="10"/>
      <c r="C132" s="10"/>
      <c r="D132" s="10"/>
      <c r="E132" s="10"/>
      <c r="F132" s="10"/>
      <c r="G132" s="10"/>
      <c r="H132" s="10"/>
      <c r="I132" s="49"/>
      <c r="J132" s="10"/>
      <c r="K132" s="10"/>
      <c r="L132" s="10"/>
      <c r="M132" s="10"/>
      <c r="N132" s="49"/>
      <c r="O132" s="10"/>
      <c r="P132" s="10"/>
      <c r="Q132" s="10"/>
      <c r="R132" s="10"/>
      <c r="S132" s="49"/>
      <c r="T132" s="10"/>
      <c r="U132" s="10"/>
      <c r="V132" s="10"/>
      <c r="W132" s="10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</row>
    <row r="133" spans="1:272" s="6" customFormat="1" x14ac:dyDescent="0.2">
      <c r="A133" s="10"/>
      <c r="B133" s="10"/>
      <c r="C133" s="10"/>
      <c r="D133" s="10"/>
      <c r="E133" s="10"/>
      <c r="F133" s="10"/>
      <c r="G133" s="10"/>
      <c r="H133" s="10"/>
      <c r="I133" s="49"/>
      <c r="J133" s="10"/>
      <c r="K133" s="10"/>
      <c r="L133" s="10"/>
      <c r="M133" s="10"/>
      <c r="N133" s="49"/>
      <c r="O133" s="10"/>
      <c r="P133" s="10"/>
      <c r="Q133" s="10"/>
      <c r="R133" s="10"/>
      <c r="S133" s="49"/>
      <c r="T133" s="10"/>
      <c r="U133" s="10"/>
      <c r="V133" s="10"/>
      <c r="W133" s="10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</row>
    <row r="134" spans="1:272" s="6" customFormat="1" x14ac:dyDescent="0.2">
      <c r="A134" s="10"/>
      <c r="B134" s="10"/>
      <c r="C134" s="10"/>
      <c r="D134" s="10"/>
      <c r="E134" s="10"/>
      <c r="F134" s="10"/>
      <c r="G134" s="10"/>
      <c r="H134" s="10"/>
      <c r="I134" s="49"/>
      <c r="J134" s="10"/>
      <c r="K134" s="10"/>
      <c r="L134" s="10"/>
      <c r="M134" s="10"/>
      <c r="N134" s="49"/>
      <c r="O134" s="10"/>
      <c r="P134" s="10"/>
      <c r="Q134" s="10"/>
      <c r="R134" s="10"/>
      <c r="S134" s="49"/>
      <c r="T134" s="10"/>
      <c r="U134" s="10"/>
      <c r="V134" s="10"/>
      <c r="W134" s="10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</row>
    <row r="135" spans="1:272" s="6" customFormat="1" x14ac:dyDescent="0.2">
      <c r="A135" s="10"/>
      <c r="B135" s="10"/>
      <c r="C135" s="10"/>
      <c r="D135" s="10"/>
      <c r="E135" s="10"/>
      <c r="F135" s="10"/>
      <c r="G135" s="10"/>
      <c r="H135" s="10"/>
      <c r="I135" s="49"/>
      <c r="J135" s="10"/>
      <c r="K135" s="10"/>
      <c r="L135" s="10"/>
      <c r="M135" s="10"/>
      <c r="N135" s="49"/>
      <c r="O135" s="10"/>
      <c r="P135" s="10"/>
      <c r="Q135" s="10"/>
      <c r="R135" s="10"/>
      <c r="S135" s="49"/>
      <c r="T135" s="10"/>
      <c r="U135" s="10"/>
      <c r="V135" s="10"/>
      <c r="W135" s="10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</row>
    <row r="136" spans="1:272" s="6" customFormat="1" x14ac:dyDescent="0.2">
      <c r="A136" s="10"/>
      <c r="B136" s="10"/>
      <c r="C136" s="10"/>
      <c r="D136" s="10"/>
      <c r="E136" s="10"/>
      <c r="F136" s="10"/>
      <c r="G136" s="10"/>
      <c r="H136" s="10"/>
      <c r="I136" s="49"/>
      <c r="J136" s="10"/>
      <c r="K136" s="10"/>
      <c r="L136" s="10"/>
      <c r="M136" s="10"/>
      <c r="N136" s="49"/>
      <c r="O136" s="10"/>
      <c r="P136" s="10"/>
      <c r="Q136" s="10"/>
      <c r="R136" s="10"/>
      <c r="S136" s="49"/>
      <c r="T136" s="10"/>
      <c r="U136" s="10"/>
      <c r="V136" s="10"/>
      <c r="W136" s="10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</row>
    <row r="137" spans="1:272" s="6" customFormat="1" x14ac:dyDescent="0.2">
      <c r="A137" s="10"/>
      <c r="B137" s="10"/>
      <c r="C137" s="10"/>
      <c r="D137" s="10"/>
      <c r="E137" s="10"/>
      <c r="F137" s="10"/>
      <c r="G137" s="10"/>
      <c r="H137" s="10"/>
      <c r="I137" s="49"/>
      <c r="J137" s="10"/>
      <c r="K137" s="10"/>
      <c r="L137" s="10"/>
      <c r="M137" s="10"/>
      <c r="N137" s="49"/>
      <c r="O137" s="10"/>
      <c r="P137" s="10"/>
      <c r="Q137" s="10"/>
      <c r="R137" s="10"/>
      <c r="S137" s="49"/>
      <c r="T137" s="10"/>
      <c r="U137" s="10"/>
      <c r="V137" s="10"/>
      <c r="W137" s="10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</row>
    <row r="138" spans="1:272" s="6" customFormat="1" x14ac:dyDescent="0.2">
      <c r="A138" s="10"/>
      <c r="B138" s="10"/>
      <c r="C138" s="10"/>
      <c r="D138" s="10"/>
      <c r="E138" s="10"/>
      <c r="F138" s="10"/>
      <c r="G138" s="10"/>
      <c r="H138" s="10"/>
      <c r="I138" s="49"/>
      <c r="J138" s="10"/>
      <c r="K138" s="10"/>
      <c r="L138" s="10"/>
      <c r="M138" s="10"/>
      <c r="N138" s="49"/>
      <c r="O138" s="10"/>
      <c r="P138" s="10"/>
      <c r="Q138" s="10"/>
      <c r="R138" s="10"/>
      <c r="S138" s="49"/>
      <c r="T138" s="10"/>
      <c r="U138" s="10"/>
      <c r="V138" s="10"/>
      <c r="W138" s="10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</row>
    <row r="139" spans="1:272" s="6" customFormat="1" x14ac:dyDescent="0.2">
      <c r="A139" s="10"/>
      <c r="B139" s="10"/>
      <c r="C139" s="10"/>
      <c r="D139" s="10"/>
      <c r="E139" s="10"/>
      <c r="F139" s="10"/>
      <c r="G139" s="10"/>
      <c r="H139" s="10"/>
      <c r="I139" s="49"/>
      <c r="J139" s="10"/>
      <c r="K139" s="10"/>
      <c r="L139" s="10"/>
      <c r="M139" s="10"/>
      <c r="N139" s="49"/>
      <c r="O139" s="10"/>
      <c r="P139" s="10"/>
      <c r="Q139" s="10"/>
      <c r="R139" s="10"/>
      <c r="S139" s="49"/>
      <c r="T139" s="10"/>
      <c r="U139" s="10"/>
      <c r="V139" s="10"/>
      <c r="W139" s="10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</row>
    <row r="140" spans="1:272" s="6" customFormat="1" x14ac:dyDescent="0.2">
      <c r="A140" s="10"/>
      <c r="B140" s="10"/>
      <c r="C140" s="10"/>
      <c r="D140" s="10"/>
      <c r="E140" s="10"/>
      <c r="F140" s="10"/>
      <c r="G140" s="10"/>
      <c r="H140" s="10"/>
      <c r="I140" s="49"/>
      <c r="J140" s="10"/>
      <c r="K140" s="10"/>
      <c r="L140" s="10"/>
      <c r="M140" s="10"/>
      <c r="N140" s="49"/>
      <c r="O140" s="10"/>
      <c r="P140" s="10"/>
      <c r="Q140" s="10"/>
      <c r="R140" s="10"/>
      <c r="S140" s="49"/>
      <c r="T140" s="10"/>
      <c r="U140" s="10"/>
      <c r="V140" s="10"/>
      <c r="W140" s="10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</row>
    <row r="141" spans="1:272" s="6" customFormat="1" x14ac:dyDescent="0.2">
      <c r="A141" s="10"/>
      <c r="B141" s="10"/>
      <c r="C141" s="10"/>
      <c r="D141" s="10"/>
      <c r="E141" s="10"/>
      <c r="F141" s="10"/>
      <c r="G141" s="10"/>
      <c r="H141" s="10"/>
      <c r="I141" s="49"/>
      <c r="J141" s="10"/>
      <c r="K141" s="10"/>
      <c r="L141" s="10"/>
      <c r="M141" s="10"/>
      <c r="N141" s="49"/>
      <c r="O141" s="10"/>
      <c r="P141" s="10"/>
      <c r="Q141" s="10"/>
      <c r="R141" s="10"/>
      <c r="S141" s="49"/>
      <c r="T141" s="10"/>
      <c r="U141" s="10"/>
      <c r="V141" s="10"/>
      <c r="W141" s="10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</row>
    <row r="142" spans="1:272" s="6" customFormat="1" x14ac:dyDescent="0.2">
      <c r="A142" s="10"/>
      <c r="B142" s="10"/>
      <c r="C142" s="10"/>
      <c r="D142" s="10"/>
      <c r="E142" s="10"/>
      <c r="F142" s="10"/>
      <c r="G142" s="10"/>
      <c r="H142" s="10"/>
      <c r="I142" s="49"/>
      <c r="J142" s="10"/>
      <c r="K142" s="10"/>
      <c r="L142" s="10"/>
      <c r="M142" s="10"/>
      <c r="N142" s="49"/>
      <c r="O142" s="10"/>
      <c r="P142" s="10"/>
      <c r="Q142" s="10"/>
      <c r="R142" s="10"/>
      <c r="S142" s="49"/>
      <c r="T142" s="10"/>
      <c r="U142" s="10"/>
      <c r="V142" s="10"/>
      <c r="W142" s="10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</row>
    <row r="143" spans="1:272" s="6" customFormat="1" x14ac:dyDescent="0.2">
      <c r="A143" s="10"/>
      <c r="B143" s="10"/>
      <c r="C143" s="10"/>
      <c r="D143" s="10"/>
      <c r="E143" s="10"/>
      <c r="F143" s="10"/>
      <c r="G143" s="10"/>
      <c r="H143" s="10"/>
      <c r="I143" s="49"/>
      <c r="J143" s="10"/>
      <c r="K143" s="10"/>
      <c r="L143" s="10"/>
      <c r="M143" s="10"/>
      <c r="N143" s="49"/>
      <c r="O143" s="10"/>
      <c r="P143" s="10"/>
      <c r="Q143" s="10"/>
      <c r="R143" s="10"/>
      <c r="S143" s="49"/>
      <c r="T143" s="10"/>
      <c r="U143" s="10"/>
      <c r="V143" s="10"/>
      <c r="W143" s="10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</row>
    <row r="144" spans="1:272" s="6" customFormat="1" x14ac:dyDescent="0.2">
      <c r="A144" s="10"/>
      <c r="B144" s="10"/>
      <c r="C144" s="10"/>
      <c r="D144" s="10"/>
      <c r="E144" s="10"/>
      <c r="F144" s="10"/>
      <c r="G144" s="10"/>
      <c r="H144" s="10"/>
      <c r="I144" s="49"/>
      <c r="J144" s="10"/>
      <c r="K144" s="10"/>
      <c r="L144" s="10"/>
      <c r="M144" s="10"/>
      <c r="N144" s="49"/>
      <c r="O144" s="10"/>
      <c r="P144" s="10"/>
      <c r="Q144" s="10"/>
      <c r="R144" s="10"/>
      <c r="S144" s="49"/>
      <c r="T144" s="10"/>
      <c r="U144" s="10"/>
      <c r="V144" s="10"/>
      <c r="W144" s="10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</row>
    <row r="145" spans="1:272" s="6" customFormat="1" x14ac:dyDescent="0.2">
      <c r="A145" s="10"/>
      <c r="B145" s="10"/>
      <c r="C145" s="10"/>
      <c r="D145" s="10"/>
      <c r="E145" s="10"/>
      <c r="F145" s="10"/>
      <c r="G145" s="10"/>
      <c r="H145" s="10"/>
      <c r="I145" s="49"/>
      <c r="J145" s="10"/>
      <c r="K145" s="10"/>
      <c r="L145" s="10"/>
      <c r="M145" s="10"/>
      <c r="N145" s="49"/>
      <c r="O145" s="10"/>
      <c r="P145" s="10"/>
      <c r="Q145" s="10"/>
      <c r="R145" s="10"/>
      <c r="S145" s="49"/>
      <c r="T145" s="10"/>
      <c r="U145" s="10"/>
      <c r="V145" s="10"/>
      <c r="W145" s="10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</row>
    <row r="146" spans="1:272" s="6" customFormat="1" x14ac:dyDescent="0.2">
      <c r="A146" s="10"/>
      <c r="B146" s="10"/>
      <c r="C146" s="10"/>
      <c r="D146" s="10"/>
      <c r="E146" s="10"/>
      <c r="F146" s="10"/>
      <c r="G146" s="10"/>
      <c r="H146" s="10"/>
      <c r="I146" s="49"/>
      <c r="J146" s="10"/>
      <c r="K146" s="10"/>
      <c r="L146" s="10"/>
      <c r="M146" s="10"/>
      <c r="N146" s="49"/>
      <c r="O146" s="10"/>
      <c r="P146" s="10"/>
      <c r="Q146" s="10"/>
      <c r="R146" s="10"/>
      <c r="S146" s="49"/>
      <c r="T146" s="10"/>
      <c r="U146" s="10"/>
      <c r="V146" s="10"/>
      <c r="W146" s="10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</row>
    <row r="147" spans="1:272" s="6" customFormat="1" x14ac:dyDescent="0.2">
      <c r="A147" s="10"/>
      <c r="B147" s="10"/>
      <c r="C147" s="10"/>
      <c r="D147" s="10"/>
      <c r="E147" s="10"/>
      <c r="F147" s="10"/>
      <c r="G147" s="10"/>
      <c r="H147" s="10"/>
      <c r="I147" s="49"/>
      <c r="J147" s="10"/>
      <c r="K147" s="10"/>
      <c r="L147" s="10"/>
      <c r="M147" s="10"/>
      <c r="N147" s="49"/>
      <c r="O147" s="10"/>
      <c r="P147" s="10"/>
      <c r="Q147" s="10"/>
      <c r="R147" s="10"/>
      <c r="S147" s="49"/>
      <c r="T147" s="10"/>
      <c r="U147" s="10"/>
      <c r="V147" s="10"/>
      <c r="W147" s="10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</row>
    <row r="148" spans="1:272" s="6" customFormat="1" x14ac:dyDescent="0.2">
      <c r="A148" s="10"/>
      <c r="B148" s="10"/>
      <c r="C148" s="10"/>
      <c r="D148" s="10"/>
      <c r="E148" s="10"/>
      <c r="F148" s="10"/>
      <c r="G148" s="10"/>
      <c r="H148" s="10"/>
      <c r="I148" s="49"/>
      <c r="J148" s="10"/>
      <c r="K148" s="10"/>
      <c r="L148" s="10"/>
      <c r="M148" s="10"/>
      <c r="N148" s="49"/>
      <c r="O148" s="10"/>
      <c r="P148" s="10"/>
      <c r="Q148" s="10"/>
      <c r="R148" s="10"/>
      <c r="S148" s="49"/>
      <c r="T148" s="10"/>
      <c r="U148" s="10"/>
      <c r="V148" s="10"/>
      <c r="W148" s="10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</row>
    <row r="149" spans="1:272" s="6" customFormat="1" x14ac:dyDescent="0.2">
      <c r="A149" s="10"/>
      <c r="B149" s="10"/>
      <c r="C149" s="10"/>
      <c r="D149" s="10"/>
      <c r="E149" s="10"/>
      <c r="F149" s="10"/>
      <c r="G149" s="10"/>
      <c r="H149" s="10"/>
      <c r="I149" s="49"/>
      <c r="J149" s="10"/>
      <c r="K149" s="10"/>
      <c r="L149" s="10"/>
      <c r="M149" s="10"/>
      <c r="N149" s="49"/>
      <c r="O149" s="10"/>
      <c r="P149" s="10"/>
      <c r="Q149" s="10"/>
      <c r="R149" s="10"/>
      <c r="S149" s="49"/>
      <c r="T149" s="10"/>
      <c r="U149" s="10"/>
      <c r="V149" s="10"/>
      <c r="W149" s="10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</row>
    <row r="150" spans="1:272" s="6" customFormat="1" x14ac:dyDescent="0.2">
      <c r="A150" s="10"/>
      <c r="B150" s="10"/>
      <c r="C150" s="10"/>
      <c r="D150" s="10"/>
      <c r="E150" s="10"/>
      <c r="F150" s="10"/>
      <c r="G150" s="10"/>
      <c r="H150" s="10"/>
      <c r="I150" s="49"/>
      <c r="J150" s="10"/>
      <c r="K150" s="10"/>
      <c r="L150" s="10"/>
      <c r="M150" s="10"/>
      <c r="N150" s="49"/>
      <c r="O150" s="10"/>
      <c r="P150" s="10"/>
      <c r="Q150" s="10"/>
      <c r="R150" s="10"/>
      <c r="S150" s="49"/>
      <c r="T150" s="10"/>
      <c r="U150" s="10"/>
      <c r="V150" s="10"/>
      <c r="W150" s="10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</row>
    <row r="151" spans="1:272" s="6" customFormat="1" x14ac:dyDescent="0.2">
      <c r="A151" s="10"/>
      <c r="B151" s="10"/>
      <c r="C151" s="10"/>
      <c r="D151" s="10"/>
      <c r="E151" s="10"/>
      <c r="F151" s="10"/>
      <c r="G151" s="10"/>
      <c r="H151" s="10"/>
      <c r="I151" s="49"/>
      <c r="J151" s="10"/>
      <c r="K151" s="10"/>
      <c r="L151" s="10"/>
      <c r="M151" s="10"/>
      <c r="N151" s="49"/>
      <c r="O151" s="10"/>
      <c r="P151" s="10"/>
      <c r="Q151" s="10"/>
      <c r="R151" s="10"/>
      <c r="S151" s="49"/>
      <c r="T151" s="10"/>
      <c r="U151" s="10"/>
      <c r="V151" s="10"/>
      <c r="W151" s="10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</row>
    <row r="152" spans="1:272" s="6" customFormat="1" x14ac:dyDescent="0.2">
      <c r="A152" s="10"/>
      <c r="B152" s="10"/>
      <c r="C152" s="10"/>
      <c r="D152" s="10"/>
      <c r="E152" s="10"/>
      <c r="F152" s="10"/>
      <c r="G152" s="10"/>
      <c r="H152" s="10"/>
      <c r="I152" s="49"/>
      <c r="J152" s="10"/>
      <c r="K152" s="10"/>
      <c r="L152" s="10"/>
      <c r="M152" s="10"/>
      <c r="N152" s="49"/>
      <c r="O152" s="10"/>
      <c r="P152" s="10"/>
      <c r="Q152" s="10"/>
      <c r="R152" s="10"/>
      <c r="S152" s="49"/>
      <c r="T152" s="10"/>
      <c r="U152" s="10"/>
      <c r="V152" s="10"/>
      <c r="W152" s="10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</row>
    <row r="153" spans="1:272" s="6" customFormat="1" x14ac:dyDescent="0.2">
      <c r="A153" s="10"/>
      <c r="B153" s="10"/>
      <c r="C153" s="10"/>
      <c r="D153" s="10"/>
      <c r="E153" s="10"/>
      <c r="F153" s="10"/>
      <c r="G153" s="10"/>
      <c r="H153" s="10"/>
      <c r="I153" s="49"/>
      <c r="J153" s="10"/>
      <c r="K153" s="10"/>
      <c r="L153" s="10"/>
      <c r="M153" s="10"/>
      <c r="N153" s="49"/>
      <c r="O153" s="10"/>
      <c r="P153" s="10"/>
      <c r="Q153" s="10"/>
      <c r="R153" s="10"/>
      <c r="S153" s="49"/>
      <c r="T153" s="10"/>
      <c r="U153" s="10"/>
      <c r="V153" s="10"/>
      <c r="W153" s="10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</row>
    <row r="154" spans="1:272" s="6" customFormat="1" x14ac:dyDescent="0.2">
      <c r="A154" s="10"/>
      <c r="B154" s="10"/>
      <c r="C154" s="10"/>
      <c r="D154" s="10"/>
      <c r="E154" s="10"/>
      <c r="F154" s="10"/>
      <c r="G154" s="10"/>
      <c r="H154" s="10"/>
      <c r="I154" s="49"/>
      <c r="J154" s="10"/>
      <c r="K154" s="10"/>
      <c r="L154" s="10"/>
      <c r="M154" s="10"/>
      <c r="N154" s="49"/>
      <c r="O154" s="10"/>
      <c r="P154" s="10"/>
      <c r="Q154" s="10"/>
      <c r="R154" s="10"/>
      <c r="S154" s="49"/>
      <c r="T154" s="10"/>
      <c r="U154" s="10"/>
      <c r="V154" s="10"/>
      <c r="W154" s="10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</row>
    <row r="155" spans="1:272" s="6" customFormat="1" x14ac:dyDescent="0.2">
      <c r="A155" s="10"/>
      <c r="B155" s="10"/>
      <c r="C155" s="10"/>
      <c r="D155" s="10"/>
      <c r="E155" s="10"/>
      <c r="F155" s="10"/>
      <c r="G155" s="10"/>
      <c r="H155" s="10"/>
      <c r="I155" s="49"/>
      <c r="J155" s="10"/>
      <c r="K155" s="10"/>
      <c r="L155" s="10"/>
      <c r="M155" s="10"/>
      <c r="N155" s="49"/>
      <c r="O155" s="10"/>
      <c r="P155" s="10"/>
      <c r="Q155" s="10"/>
      <c r="R155" s="10"/>
      <c r="S155" s="49"/>
      <c r="T155" s="10"/>
      <c r="U155" s="10"/>
      <c r="V155" s="10"/>
      <c r="W155" s="10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</row>
    <row r="156" spans="1:272" s="6" customFormat="1" x14ac:dyDescent="0.2">
      <c r="A156" s="10"/>
      <c r="B156" s="10"/>
      <c r="C156" s="10"/>
      <c r="D156" s="10"/>
      <c r="E156" s="10"/>
      <c r="F156" s="10"/>
      <c r="G156" s="10"/>
      <c r="H156" s="10"/>
      <c r="I156" s="49"/>
      <c r="J156" s="10"/>
      <c r="K156" s="10"/>
      <c r="L156" s="10"/>
      <c r="M156" s="10"/>
      <c r="N156" s="49"/>
      <c r="O156" s="10"/>
      <c r="P156" s="10"/>
      <c r="Q156" s="10"/>
      <c r="R156" s="10"/>
      <c r="S156" s="49"/>
      <c r="T156" s="10"/>
      <c r="U156" s="10"/>
      <c r="V156" s="10"/>
      <c r="W156" s="10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</row>
    <row r="157" spans="1:272" s="6" customFormat="1" x14ac:dyDescent="0.2">
      <c r="A157" s="10"/>
      <c r="B157" s="10"/>
      <c r="C157" s="10"/>
      <c r="D157" s="10"/>
      <c r="E157" s="10"/>
      <c r="F157" s="10"/>
      <c r="G157" s="10"/>
      <c r="H157" s="10"/>
      <c r="I157" s="49"/>
      <c r="J157" s="10"/>
      <c r="K157" s="10"/>
      <c r="L157" s="10"/>
      <c r="M157" s="10"/>
      <c r="N157" s="49"/>
      <c r="O157" s="10"/>
      <c r="P157" s="10"/>
      <c r="Q157" s="10"/>
      <c r="R157" s="10"/>
      <c r="S157" s="49"/>
      <c r="T157" s="10"/>
      <c r="U157" s="10"/>
      <c r="V157" s="10"/>
      <c r="W157" s="10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</row>
    <row r="158" spans="1:272" s="6" customFormat="1" x14ac:dyDescent="0.2">
      <c r="A158" s="10"/>
      <c r="B158" s="10"/>
      <c r="C158" s="10"/>
      <c r="D158" s="10"/>
      <c r="E158" s="10"/>
      <c r="F158" s="10"/>
      <c r="G158" s="10"/>
      <c r="H158" s="10"/>
      <c r="I158" s="49"/>
      <c r="J158" s="10"/>
      <c r="K158" s="10"/>
      <c r="L158" s="10"/>
      <c r="M158" s="10"/>
      <c r="N158" s="49"/>
      <c r="O158" s="10"/>
      <c r="P158" s="10"/>
      <c r="Q158" s="10"/>
      <c r="R158" s="10"/>
      <c r="S158" s="49"/>
      <c r="T158" s="10"/>
      <c r="U158" s="10"/>
      <c r="V158" s="10"/>
      <c r="W158" s="10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</row>
    <row r="159" spans="1:272" s="6" customFormat="1" x14ac:dyDescent="0.2">
      <c r="A159" s="10"/>
      <c r="B159" s="10"/>
      <c r="C159" s="10"/>
      <c r="D159" s="10"/>
      <c r="E159" s="10"/>
      <c r="F159" s="10"/>
      <c r="G159" s="10"/>
      <c r="H159" s="10"/>
      <c r="I159" s="49"/>
      <c r="J159" s="10"/>
      <c r="K159" s="10"/>
      <c r="L159" s="10"/>
      <c r="M159" s="10"/>
      <c r="N159" s="49"/>
      <c r="O159" s="10"/>
      <c r="P159" s="10"/>
      <c r="Q159" s="10"/>
      <c r="R159" s="10"/>
      <c r="S159" s="49"/>
      <c r="T159" s="10"/>
      <c r="U159" s="10"/>
      <c r="V159" s="10"/>
      <c r="W159" s="10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</row>
    <row r="160" spans="1:272" s="6" customFormat="1" x14ac:dyDescent="0.2">
      <c r="A160" s="10"/>
      <c r="B160" s="10"/>
      <c r="C160" s="10"/>
      <c r="D160" s="10"/>
      <c r="E160" s="10"/>
      <c r="F160" s="10"/>
      <c r="G160" s="10"/>
      <c r="H160" s="10"/>
      <c r="I160" s="49"/>
      <c r="J160" s="10"/>
      <c r="K160" s="10"/>
      <c r="L160" s="10"/>
      <c r="M160" s="10"/>
      <c r="N160" s="49"/>
      <c r="O160" s="10"/>
      <c r="P160" s="10"/>
      <c r="Q160" s="10"/>
      <c r="R160" s="10"/>
      <c r="S160" s="49"/>
      <c r="T160" s="10"/>
      <c r="U160" s="10"/>
      <c r="V160" s="10"/>
      <c r="W160" s="10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</row>
    <row r="161" spans="1:272" s="6" customFormat="1" x14ac:dyDescent="0.2">
      <c r="A161" s="10"/>
      <c r="B161" s="10"/>
      <c r="C161" s="10"/>
      <c r="D161" s="10"/>
      <c r="E161" s="10"/>
      <c r="F161" s="10"/>
      <c r="G161" s="10"/>
      <c r="H161" s="10"/>
      <c r="I161" s="49"/>
      <c r="J161" s="10"/>
      <c r="K161" s="10"/>
      <c r="L161" s="10"/>
      <c r="M161" s="10"/>
      <c r="N161" s="49"/>
      <c r="O161" s="10"/>
      <c r="P161" s="10"/>
      <c r="Q161" s="10"/>
      <c r="R161" s="10"/>
      <c r="S161" s="49"/>
      <c r="T161" s="10"/>
      <c r="U161" s="10"/>
      <c r="V161" s="10"/>
      <c r="W161" s="10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</row>
  </sheetData>
  <mergeCells count="9">
    <mergeCell ref="E26:G26"/>
    <mergeCell ref="J26:L26"/>
    <mergeCell ref="O26:Q26"/>
    <mergeCell ref="T26:V26"/>
    <mergeCell ref="A1:W1"/>
    <mergeCell ref="E2:H2"/>
    <mergeCell ref="J2:M2"/>
    <mergeCell ref="O2:R2"/>
    <mergeCell ref="T2:W2"/>
  </mergeCells>
  <printOptions horizontalCentered="1"/>
  <pageMargins left="0.39370078740157483" right="0.39370078740157483" top="0.98425196850393704" bottom="0.39370078740157483" header="0.39370078740157483" footer="0.39370078740157483"/>
  <pageSetup scale="65" fitToHeight="10" orientation="portrait" r:id="rId1"/>
  <headerFooter>
    <oddHeader>&amp;L&amp;G&amp;R&amp;"Arial,Negrita"&amp;14MATRIZ DE  INFORMACIÓN DE VEHÍCULOS
&amp;10CT-ESP-FM5-V01
24/09/2018</oddHeader>
  </headerFooter>
  <colBreaks count="1" manualBreakCount="1">
    <brk id="23" max="25" man="1"/>
  </colBreaks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CF59-8DCA-41BB-9A75-B0C36C09CA0D}">
  <sheetPr codeName="Hoja1">
    <tabColor rgb="FFFFFF00"/>
  </sheetPr>
  <dimension ref="A1:JL161"/>
  <sheetViews>
    <sheetView showGridLines="0" zoomScale="70" zoomScaleNormal="70" zoomScaleSheetLayoutView="70" workbookViewId="0">
      <selection activeCell="AB3" sqref="AB3"/>
    </sheetView>
  </sheetViews>
  <sheetFormatPr baseColWidth="10" defaultColWidth="11.42578125" defaultRowHeight="12.75" x14ac:dyDescent="0.2"/>
  <cols>
    <col min="1" max="1" width="11.42578125" style="10" customWidth="1"/>
    <col min="2" max="2" width="11.85546875" style="10" bestFit="1" customWidth="1"/>
    <col min="3" max="3" width="11.42578125" style="10" customWidth="1"/>
    <col min="4" max="4" width="12.85546875" style="10" bestFit="1" customWidth="1"/>
    <col min="5" max="5" width="13.85546875" style="10" customWidth="1"/>
    <col min="6" max="6" width="12" style="10" customWidth="1"/>
    <col min="7" max="7" width="11.42578125" style="10" customWidth="1"/>
    <col min="8" max="8" width="12.7109375" style="10" customWidth="1"/>
    <col min="9" max="9" width="2.7109375" style="49" customWidth="1"/>
    <col min="10" max="10" width="13.85546875" style="10" customWidth="1"/>
    <col min="11" max="11" width="11.42578125" style="10" customWidth="1"/>
    <col min="12" max="12" width="12.42578125" style="10" customWidth="1"/>
    <col min="13" max="13" width="15.140625" style="10" customWidth="1"/>
    <col min="14" max="14" width="2.7109375" style="49" customWidth="1"/>
    <col min="15" max="15" width="15.140625" style="10" customWidth="1"/>
    <col min="16" max="17" width="12.42578125" style="10" customWidth="1"/>
    <col min="18" max="18" width="13.85546875" style="10" customWidth="1"/>
    <col min="19" max="19" width="4.28515625" style="49" customWidth="1"/>
    <col min="20" max="20" width="13.85546875" style="10" customWidth="1"/>
    <col min="21" max="22" width="12.42578125" style="10" customWidth="1"/>
    <col min="23" max="23" width="13.85546875" style="10" customWidth="1"/>
    <col min="24" max="16384" width="11.42578125" style="1"/>
  </cols>
  <sheetData>
    <row r="1" spans="1:272" s="5" customFormat="1" ht="99.75" customHeight="1" thickBot="1" x14ac:dyDescent="0.25">
      <c r="A1" s="102" t="s">
        <v>72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72" ht="44.1" customHeight="1" thickBot="1" x14ac:dyDescent="0.25">
      <c r="A2" s="24" t="s">
        <v>44</v>
      </c>
      <c r="B2" s="25" t="s">
        <v>0</v>
      </c>
      <c r="C2" s="24" t="s">
        <v>1</v>
      </c>
      <c r="D2" s="44" t="s">
        <v>2</v>
      </c>
      <c r="E2" s="104" t="s">
        <v>30</v>
      </c>
      <c r="F2" s="105"/>
      <c r="G2" s="105"/>
      <c r="H2" s="106"/>
      <c r="I2" s="47"/>
      <c r="J2" s="107" t="s">
        <v>31</v>
      </c>
      <c r="K2" s="108"/>
      <c r="L2" s="108"/>
      <c r="M2" s="109"/>
      <c r="N2" s="71"/>
      <c r="O2" s="104" t="s">
        <v>35</v>
      </c>
      <c r="P2" s="105"/>
      <c r="Q2" s="105"/>
      <c r="R2" s="106"/>
      <c r="S2" s="47"/>
      <c r="T2" s="110" t="s">
        <v>36</v>
      </c>
      <c r="U2" s="111"/>
      <c r="V2" s="111"/>
      <c r="W2" s="112"/>
    </row>
    <row r="3" spans="1:272" ht="47.25" customHeight="1" x14ac:dyDescent="0.2">
      <c r="A3" s="21" t="s">
        <v>44</v>
      </c>
      <c r="B3" s="22" t="s">
        <v>45</v>
      </c>
      <c r="C3" s="21" t="s">
        <v>46</v>
      </c>
      <c r="D3" s="50" t="s">
        <v>47</v>
      </c>
      <c r="E3" s="55" t="s">
        <v>48</v>
      </c>
      <c r="F3" s="23" t="s">
        <v>3</v>
      </c>
      <c r="G3" s="23" t="s">
        <v>41</v>
      </c>
      <c r="H3" s="56" t="s">
        <v>42</v>
      </c>
      <c r="I3" s="48" t="s">
        <v>37</v>
      </c>
      <c r="J3" s="55" t="s">
        <v>61</v>
      </c>
      <c r="K3" s="23" t="s">
        <v>43</v>
      </c>
      <c r="L3" s="23" t="s">
        <v>49</v>
      </c>
      <c r="M3" s="56" t="s">
        <v>50</v>
      </c>
      <c r="N3" s="48" t="s">
        <v>38</v>
      </c>
      <c r="O3" s="55" t="s">
        <v>62</v>
      </c>
      <c r="P3" s="23" t="s">
        <v>51</v>
      </c>
      <c r="Q3" s="23" t="s">
        <v>52</v>
      </c>
      <c r="R3" s="56" t="s">
        <v>56</v>
      </c>
      <c r="S3" s="48" t="s">
        <v>39</v>
      </c>
      <c r="T3" s="55" t="s">
        <v>63</v>
      </c>
      <c r="U3" s="23" t="s">
        <v>53</v>
      </c>
      <c r="V3" s="23" t="s">
        <v>54</v>
      </c>
      <c r="W3" s="56" t="s">
        <v>55</v>
      </c>
    </row>
    <row r="4" spans="1:272" s="4" customFormat="1" ht="33" customHeight="1" x14ac:dyDescent="0.25">
      <c r="A4" s="12">
        <v>1</v>
      </c>
      <c r="B4" s="26" t="s">
        <v>9</v>
      </c>
      <c r="C4" s="27" t="s">
        <v>13</v>
      </c>
      <c r="D4" s="51"/>
      <c r="E4" s="76" t="s">
        <v>32</v>
      </c>
      <c r="F4" s="3">
        <v>0</v>
      </c>
      <c r="G4" s="2">
        <v>0</v>
      </c>
      <c r="H4" s="59">
        <f>+G4*F4</f>
        <v>0</v>
      </c>
      <c r="I4" s="45"/>
      <c r="J4" s="61" t="s">
        <v>32</v>
      </c>
      <c r="K4" s="3">
        <v>0</v>
      </c>
      <c r="L4" s="2">
        <v>0</v>
      </c>
      <c r="M4" s="59">
        <f>+L4*K4</f>
        <v>0</v>
      </c>
      <c r="N4" s="45"/>
      <c r="O4" s="73" t="s">
        <v>64</v>
      </c>
      <c r="P4" s="15">
        <v>10</v>
      </c>
      <c r="Q4" s="16">
        <f>8500000/30</f>
        <v>283333.33333333331</v>
      </c>
      <c r="R4" s="58">
        <f>+Q4*P4</f>
        <v>2833333.333333333</v>
      </c>
      <c r="S4" s="45"/>
      <c r="T4" s="73" t="s">
        <v>64</v>
      </c>
      <c r="U4" s="15">
        <v>12</v>
      </c>
      <c r="V4" s="16">
        <f>8500000/30</f>
        <v>283333.33333333331</v>
      </c>
      <c r="W4" s="58">
        <f>+V4*U4</f>
        <v>3400000</v>
      </c>
    </row>
    <row r="5" spans="1:272" s="5" customFormat="1" ht="33" customHeight="1" x14ac:dyDescent="0.2">
      <c r="A5" s="12">
        <v>2</v>
      </c>
      <c r="B5" s="26" t="s">
        <v>9</v>
      </c>
      <c r="C5" s="27" t="s">
        <v>15</v>
      </c>
      <c r="D5" s="51"/>
      <c r="E5" s="76" t="s">
        <v>32</v>
      </c>
      <c r="F5" s="3">
        <v>0</v>
      </c>
      <c r="G5" s="2">
        <v>0</v>
      </c>
      <c r="H5" s="59">
        <f t="shared" ref="H5:H15" si="0">+G5*F5</f>
        <v>0</v>
      </c>
      <c r="I5" s="45"/>
      <c r="J5" s="61" t="s">
        <v>32</v>
      </c>
      <c r="K5" s="3">
        <v>0</v>
      </c>
      <c r="L5" s="2">
        <v>0</v>
      </c>
      <c r="M5" s="59">
        <f t="shared" ref="M5:M15" si="1">+L5*K5</f>
        <v>0</v>
      </c>
      <c r="N5" s="45"/>
      <c r="O5" s="61" t="s">
        <v>32</v>
      </c>
      <c r="P5" s="3">
        <v>0</v>
      </c>
      <c r="Q5" s="2">
        <v>0</v>
      </c>
      <c r="R5" s="59">
        <f t="shared" ref="R5:R12" si="2">+Q5*P5</f>
        <v>0</v>
      </c>
      <c r="S5" s="45"/>
      <c r="T5" s="61" t="s">
        <v>32</v>
      </c>
      <c r="U5" s="3">
        <v>0</v>
      </c>
      <c r="V5" s="2">
        <v>0</v>
      </c>
      <c r="W5" s="59">
        <f t="shared" ref="W5:W12" si="3">+V5*U5</f>
        <v>0</v>
      </c>
    </row>
    <row r="6" spans="1:272" s="5" customFormat="1" ht="33" customHeight="1" x14ac:dyDescent="0.2">
      <c r="A6" s="12">
        <v>3</v>
      </c>
      <c r="B6" s="26" t="s">
        <v>9</v>
      </c>
      <c r="C6" s="26" t="s">
        <v>20</v>
      </c>
      <c r="D6" s="52"/>
      <c r="E6" s="76" t="s">
        <v>32</v>
      </c>
      <c r="F6" s="3">
        <v>0</v>
      </c>
      <c r="G6" s="2"/>
      <c r="H6" s="59">
        <f t="shared" si="0"/>
        <v>0</v>
      </c>
      <c r="I6" s="45"/>
      <c r="J6" s="61" t="s">
        <v>32</v>
      </c>
      <c r="K6" s="3">
        <v>0</v>
      </c>
      <c r="L6" s="2"/>
      <c r="M6" s="59">
        <f t="shared" si="1"/>
        <v>0</v>
      </c>
      <c r="N6" s="45"/>
      <c r="O6" s="74" t="s">
        <v>66</v>
      </c>
      <c r="P6" s="17">
        <v>20</v>
      </c>
      <c r="Q6" s="18">
        <v>400000</v>
      </c>
      <c r="R6" s="62">
        <f>+Q6*P6</f>
        <v>8000000</v>
      </c>
      <c r="S6" s="45"/>
      <c r="T6" s="74" t="s">
        <v>66</v>
      </c>
      <c r="U6" s="17">
        <v>22</v>
      </c>
      <c r="V6" s="18">
        <v>400000</v>
      </c>
      <c r="W6" s="62">
        <f>+V6*U6</f>
        <v>8800000</v>
      </c>
    </row>
    <row r="7" spans="1:272" s="5" customFormat="1" ht="33" customHeight="1" x14ac:dyDescent="0.2">
      <c r="A7" s="12">
        <v>4</v>
      </c>
      <c r="B7" s="26" t="s">
        <v>9</v>
      </c>
      <c r="C7" s="26" t="s">
        <v>16</v>
      </c>
      <c r="D7" s="52">
        <v>9000000</v>
      </c>
      <c r="E7" s="76" t="s">
        <v>32</v>
      </c>
      <c r="F7" s="3">
        <v>0</v>
      </c>
      <c r="G7" s="2"/>
      <c r="H7" s="59">
        <f t="shared" si="0"/>
        <v>0</v>
      </c>
      <c r="I7" s="45"/>
      <c r="J7" s="61" t="s">
        <v>32</v>
      </c>
      <c r="K7" s="3">
        <v>0</v>
      </c>
      <c r="L7" s="2"/>
      <c r="M7" s="59">
        <f t="shared" si="1"/>
        <v>0</v>
      </c>
      <c r="N7" s="45"/>
      <c r="O7" s="73" t="s">
        <v>64</v>
      </c>
      <c r="P7" s="15">
        <v>10</v>
      </c>
      <c r="Q7" s="16">
        <f>8500000/30</f>
        <v>283333.33333333331</v>
      </c>
      <c r="R7" s="58">
        <f t="shared" si="2"/>
        <v>2833333.333333333</v>
      </c>
      <c r="S7" s="45"/>
      <c r="T7" s="73" t="s">
        <v>64</v>
      </c>
      <c r="U7" s="15">
        <v>27</v>
      </c>
      <c r="V7" s="16">
        <f>8500000/30</f>
        <v>283333.33333333331</v>
      </c>
      <c r="W7" s="58">
        <f t="shared" si="3"/>
        <v>7649999.9999999991</v>
      </c>
    </row>
    <row r="8" spans="1:272" s="5" customFormat="1" ht="33" customHeight="1" x14ac:dyDescent="0.2">
      <c r="A8" s="12">
        <v>5</v>
      </c>
      <c r="B8" s="26" t="s">
        <v>9</v>
      </c>
      <c r="C8" s="26" t="s">
        <v>10</v>
      </c>
      <c r="D8" s="52">
        <v>4500000</v>
      </c>
      <c r="E8" s="76" t="s">
        <v>32</v>
      </c>
      <c r="F8" s="3">
        <v>0</v>
      </c>
      <c r="G8" s="2"/>
      <c r="H8" s="59">
        <f t="shared" si="0"/>
        <v>0</v>
      </c>
      <c r="I8" s="45"/>
      <c r="J8" s="61" t="s">
        <v>32</v>
      </c>
      <c r="K8" s="3">
        <v>0</v>
      </c>
      <c r="L8" s="2"/>
      <c r="M8" s="59">
        <f t="shared" si="1"/>
        <v>0</v>
      </c>
      <c r="N8" s="45"/>
      <c r="O8" s="73" t="s">
        <v>64</v>
      </c>
      <c r="P8" s="15">
        <v>10</v>
      </c>
      <c r="Q8" s="16">
        <f>8500000/30</f>
        <v>283333.33333333331</v>
      </c>
      <c r="R8" s="58">
        <f t="shared" si="2"/>
        <v>2833333.333333333</v>
      </c>
      <c r="S8" s="45"/>
      <c r="T8" s="73" t="s">
        <v>64</v>
      </c>
      <c r="U8" s="15">
        <v>12</v>
      </c>
      <c r="V8" s="16">
        <f>8500000/30</f>
        <v>283333.33333333331</v>
      </c>
      <c r="W8" s="58">
        <f t="shared" si="3"/>
        <v>3400000</v>
      </c>
    </row>
    <row r="9" spans="1:272" s="5" customFormat="1" ht="33" customHeight="1" x14ac:dyDescent="0.2">
      <c r="A9" s="12">
        <v>6</v>
      </c>
      <c r="B9" s="26" t="s">
        <v>9</v>
      </c>
      <c r="C9" s="26" t="s">
        <v>26</v>
      </c>
      <c r="D9" s="52">
        <v>6500000</v>
      </c>
      <c r="E9" s="61" t="s">
        <v>32</v>
      </c>
      <c r="F9" s="3">
        <v>0</v>
      </c>
      <c r="G9" s="2">
        <v>0</v>
      </c>
      <c r="H9" s="59">
        <f t="shared" si="0"/>
        <v>0</v>
      </c>
      <c r="I9" s="45"/>
      <c r="J9" s="61" t="s">
        <v>32</v>
      </c>
      <c r="K9" s="3">
        <v>0</v>
      </c>
      <c r="L9" s="2">
        <v>0</v>
      </c>
      <c r="M9" s="59">
        <f t="shared" si="1"/>
        <v>0</v>
      </c>
      <c r="N9" s="45"/>
      <c r="O9" s="61" t="s">
        <v>32</v>
      </c>
      <c r="P9" s="3">
        <v>0</v>
      </c>
      <c r="Q9" s="2">
        <v>0</v>
      </c>
      <c r="R9" s="59">
        <f t="shared" si="2"/>
        <v>0</v>
      </c>
      <c r="S9" s="45"/>
      <c r="T9" s="61" t="s">
        <v>32</v>
      </c>
      <c r="U9" s="3">
        <v>0</v>
      </c>
      <c r="V9" s="2">
        <v>0</v>
      </c>
      <c r="W9" s="59">
        <f t="shared" si="3"/>
        <v>0</v>
      </c>
    </row>
    <row r="10" spans="1:272" s="11" customFormat="1" ht="33" customHeight="1" x14ac:dyDescent="0.2">
      <c r="A10" s="12">
        <v>7</v>
      </c>
      <c r="B10" s="28" t="s">
        <v>11</v>
      </c>
      <c r="C10" s="29" t="s">
        <v>12</v>
      </c>
      <c r="D10" s="53"/>
      <c r="E10" s="60" t="s">
        <v>40</v>
      </c>
      <c r="F10" s="17">
        <v>20</v>
      </c>
      <c r="G10" s="18">
        <f>9000000/30</f>
        <v>300000</v>
      </c>
      <c r="H10" s="62">
        <f t="shared" si="0"/>
        <v>6000000</v>
      </c>
      <c r="I10" s="45"/>
      <c r="J10" s="60" t="s">
        <v>40</v>
      </c>
      <c r="K10" s="17">
        <v>12</v>
      </c>
      <c r="L10" s="18">
        <v>300000</v>
      </c>
      <c r="M10" s="62">
        <f t="shared" si="1"/>
        <v>3600000</v>
      </c>
      <c r="N10" s="45"/>
      <c r="O10" s="61" t="s">
        <v>32</v>
      </c>
      <c r="P10" s="3">
        <v>0</v>
      </c>
      <c r="Q10" s="2"/>
      <c r="R10" s="59">
        <f t="shared" si="2"/>
        <v>0</v>
      </c>
      <c r="S10" s="45"/>
      <c r="T10" s="61" t="s">
        <v>32</v>
      </c>
      <c r="U10" s="3">
        <v>0</v>
      </c>
      <c r="V10" s="2"/>
      <c r="W10" s="59">
        <f t="shared" si="3"/>
        <v>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</row>
    <row r="11" spans="1:272" s="5" customFormat="1" ht="33" customHeight="1" x14ac:dyDescent="0.2">
      <c r="A11" s="12">
        <v>8</v>
      </c>
      <c r="B11" s="28" t="s">
        <v>11</v>
      </c>
      <c r="C11" s="29" t="s">
        <v>12</v>
      </c>
      <c r="D11" s="53"/>
      <c r="E11" s="76" t="s">
        <v>32</v>
      </c>
      <c r="F11" s="3">
        <v>0</v>
      </c>
      <c r="G11" s="2"/>
      <c r="H11" s="59">
        <v>0</v>
      </c>
      <c r="I11" s="45"/>
      <c r="J11" s="63" t="s">
        <v>23</v>
      </c>
      <c r="K11" s="13">
        <v>16</v>
      </c>
      <c r="L11" s="14">
        <f>9000000/30</f>
        <v>300000</v>
      </c>
      <c r="M11" s="64">
        <f t="shared" ref="M11" si="4">+L11*K11</f>
        <v>4800000</v>
      </c>
      <c r="N11" s="45"/>
      <c r="O11" s="63" t="s">
        <v>23</v>
      </c>
      <c r="P11" s="13">
        <v>30</v>
      </c>
      <c r="Q11" s="14">
        <v>300000</v>
      </c>
      <c r="R11" s="64">
        <f t="shared" ref="R11" si="5">+Q11*P11</f>
        <v>9000000</v>
      </c>
      <c r="S11" s="45"/>
      <c r="T11" s="63" t="s">
        <v>23</v>
      </c>
      <c r="U11" s="13">
        <v>30</v>
      </c>
      <c r="V11" s="14">
        <v>300000</v>
      </c>
      <c r="W11" s="64">
        <f t="shared" ref="W11" si="6">+V11*U11</f>
        <v>9000000</v>
      </c>
    </row>
    <row r="12" spans="1:272" s="5" customFormat="1" ht="33" customHeight="1" x14ac:dyDescent="0.2">
      <c r="A12" s="12">
        <v>9</v>
      </c>
      <c r="B12" s="28" t="s">
        <v>11</v>
      </c>
      <c r="C12" s="30" t="s">
        <v>25</v>
      </c>
      <c r="D12" s="53"/>
      <c r="E12" s="65" t="s">
        <v>33</v>
      </c>
      <c r="F12" s="19">
        <v>30</v>
      </c>
      <c r="G12" s="20">
        <f>10000000/30</f>
        <v>333333.33333333331</v>
      </c>
      <c r="H12" s="66">
        <f t="shared" si="0"/>
        <v>10000000</v>
      </c>
      <c r="I12" s="45"/>
      <c r="J12" s="65" t="s">
        <v>33</v>
      </c>
      <c r="K12" s="19">
        <v>8</v>
      </c>
      <c r="L12" s="20">
        <v>333333</v>
      </c>
      <c r="M12" s="66">
        <f t="shared" si="1"/>
        <v>2666664</v>
      </c>
      <c r="N12" s="45"/>
      <c r="O12" s="61" t="s">
        <v>32</v>
      </c>
      <c r="P12" s="3">
        <v>0</v>
      </c>
      <c r="Q12" s="2">
        <v>0</v>
      </c>
      <c r="R12" s="59">
        <f t="shared" si="2"/>
        <v>0</v>
      </c>
      <c r="S12" s="45"/>
      <c r="T12" s="61" t="s">
        <v>32</v>
      </c>
      <c r="U12" s="3">
        <v>0</v>
      </c>
      <c r="V12" s="2">
        <v>0</v>
      </c>
      <c r="W12" s="59">
        <f t="shared" si="3"/>
        <v>0</v>
      </c>
    </row>
    <row r="13" spans="1:272" s="5" customFormat="1" ht="33" customHeight="1" x14ac:dyDescent="0.2">
      <c r="A13" s="12">
        <v>10</v>
      </c>
      <c r="B13" s="31"/>
      <c r="C13" s="32"/>
      <c r="D13" s="53"/>
      <c r="E13" s="76" t="s">
        <v>32</v>
      </c>
      <c r="F13" s="3">
        <v>0</v>
      </c>
      <c r="G13" s="2"/>
      <c r="H13" s="59"/>
      <c r="I13" s="45"/>
      <c r="J13" s="60" t="s">
        <v>40</v>
      </c>
      <c r="K13" s="17">
        <v>18</v>
      </c>
      <c r="L13" s="18">
        <f>10000000/30</f>
        <v>333333.33333333331</v>
      </c>
      <c r="M13" s="62">
        <f>+L13*K13</f>
        <v>6000000</v>
      </c>
      <c r="N13" s="45"/>
      <c r="O13" s="61" t="s">
        <v>32</v>
      </c>
      <c r="P13" s="3">
        <v>0</v>
      </c>
      <c r="Q13" s="2"/>
      <c r="R13" s="59"/>
      <c r="S13" s="45"/>
      <c r="T13" s="74" t="s">
        <v>65</v>
      </c>
      <c r="U13" s="17">
        <v>16</v>
      </c>
      <c r="V13" s="18">
        <f>10000000/30</f>
        <v>333333.33333333331</v>
      </c>
      <c r="W13" s="62">
        <f>+V13*U13</f>
        <v>5333333.333333333</v>
      </c>
    </row>
    <row r="14" spans="1:272" s="5" customFormat="1" ht="33" customHeight="1" x14ac:dyDescent="0.2">
      <c r="A14" s="12">
        <v>11</v>
      </c>
      <c r="B14" s="26" t="s">
        <v>7</v>
      </c>
      <c r="C14" s="27" t="s">
        <v>8</v>
      </c>
      <c r="D14" s="51"/>
      <c r="E14" s="57" t="s">
        <v>34</v>
      </c>
      <c r="F14" s="15">
        <v>1</v>
      </c>
      <c r="G14" s="16">
        <f>5000000/30</f>
        <v>166666.66666666666</v>
      </c>
      <c r="H14" s="58">
        <f t="shared" si="0"/>
        <v>166666.66666666666</v>
      </c>
      <c r="I14" s="45"/>
      <c r="J14" s="57" t="s">
        <v>34</v>
      </c>
      <c r="K14" s="15">
        <v>13</v>
      </c>
      <c r="L14" s="16">
        <f>G14</f>
        <v>166666.66666666666</v>
      </c>
      <c r="M14" s="58">
        <f t="shared" si="1"/>
        <v>2166666.6666666665</v>
      </c>
      <c r="N14" s="45"/>
      <c r="O14" s="61" t="s">
        <v>32</v>
      </c>
      <c r="P14" s="3">
        <v>0</v>
      </c>
      <c r="Q14" s="2">
        <f>L14</f>
        <v>166666.66666666666</v>
      </c>
      <c r="R14" s="59">
        <f t="shared" ref="R14:R15" si="7">+Q14*P14</f>
        <v>0</v>
      </c>
      <c r="S14" s="45"/>
      <c r="T14" s="61" t="s">
        <v>32</v>
      </c>
      <c r="U14" s="3">
        <v>0</v>
      </c>
      <c r="V14" s="2">
        <f>Q14</f>
        <v>166666.66666666666</v>
      </c>
      <c r="W14" s="59">
        <f t="shared" ref="W14:W15" si="8">+V14*U14</f>
        <v>0</v>
      </c>
    </row>
    <row r="15" spans="1:272" s="5" customFormat="1" ht="33" customHeight="1" x14ac:dyDescent="0.2">
      <c r="A15" s="12">
        <v>12</v>
      </c>
      <c r="B15" s="26" t="s">
        <v>7</v>
      </c>
      <c r="C15" s="27" t="s">
        <v>14</v>
      </c>
      <c r="D15" s="51"/>
      <c r="E15" s="63" t="s">
        <v>23</v>
      </c>
      <c r="F15" s="13">
        <v>30</v>
      </c>
      <c r="G15" s="14">
        <f>7000000/30</f>
        <v>233333.33333333334</v>
      </c>
      <c r="H15" s="64">
        <f t="shared" si="0"/>
        <v>7000000</v>
      </c>
      <c r="I15" s="45"/>
      <c r="J15" s="63" t="s">
        <v>23</v>
      </c>
      <c r="K15" s="13">
        <v>30</v>
      </c>
      <c r="L15" s="14">
        <f>7000000/30</f>
        <v>233333.33333333334</v>
      </c>
      <c r="M15" s="64">
        <f t="shared" si="1"/>
        <v>7000000</v>
      </c>
      <c r="N15" s="45"/>
      <c r="O15" s="63" t="s">
        <v>23</v>
      </c>
      <c r="P15" s="13">
        <v>30</v>
      </c>
      <c r="Q15" s="14">
        <f>7000000/30</f>
        <v>233333.33333333334</v>
      </c>
      <c r="R15" s="64">
        <f t="shared" si="7"/>
        <v>7000000</v>
      </c>
      <c r="S15" s="45"/>
      <c r="T15" s="63" t="s">
        <v>23</v>
      </c>
      <c r="U15" s="13">
        <v>24</v>
      </c>
      <c r="V15" s="14">
        <f>7000000/30</f>
        <v>233333.33333333334</v>
      </c>
      <c r="W15" s="64">
        <f t="shared" si="8"/>
        <v>5600000</v>
      </c>
    </row>
    <row r="16" spans="1:272" s="5" customFormat="1" ht="33" customHeight="1" x14ac:dyDescent="0.2">
      <c r="A16" s="12">
        <v>13</v>
      </c>
      <c r="B16" s="26" t="s">
        <v>7</v>
      </c>
      <c r="C16" s="26" t="s">
        <v>18</v>
      </c>
      <c r="D16" s="51"/>
      <c r="E16" s="61" t="s">
        <v>32</v>
      </c>
      <c r="F16" s="3">
        <v>0</v>
      </c>
      <c r="G16" s="2"/>
      <c r="H16" s="59"/>
      <c r="I16" s="45"/>
      <c r="J16" s="61" t="s">
        <v>32</v>
      </c>
      <c r="K16" s="3">
        <v>0</v>
      </c>
      <c r="L16" s="2"/>
      <c r="M16" s="59"/>
      <c r="N16" s="45"/>
      <c r="O16" s="61" t="s">
        <v>32</v>
      </c>
      <c r="P16" s="3">
        <v>0</v>
      </c>
      <c r="Q16" s="2"/>
      <c r="R16" s="59"/>
      <c r="S16" s="45"/>
      <c r="T16" s="61" t="s">
        <v>32</v>
      </c>
      <c r="U16" s="3">
        <v>0</v>
      </c>
      <c r="V16" s="2"/>
      <c r="W16" s="59"/>
    </row>
    <row r="17" spans="1:272" s="5" customFormat="1" ht="33" customHeight="1" x14ac:dyDescent="0.2">
      <c r="A17" s="12">
        <v>14</v>
      </c>
      <c r="B17" s="33" t="s">
        <v>7</v>
      </c>
      <c r="C17" s="34" t="s">
        <v>24</v>
      </c>
      <c r="D17" s="51"/>
      <c r="E17" s="67" t="s">
        <v>57</v>
      </c>
      <c r="F17" s="3">
        <v>20</v>
      </c>
      <c r="G17" s="2">
        <f>9500000/30</f>
        <v>316666.66666666669</v>
      </c>
      <c r="H17" s="59">
        <f>+F17*G17</f>
        <v>6333333.333333334</v>
      </c>
      <c r="I17" s="45"/>
      <c r="J17" s="61" t="s">
        <v>32</v>
      </c>
      <c r="K17" s="3">
        <v>0</v>
      </c>
      <c r="L17" s="2"/>
      <c r="M17" s="59"/>
      <c r="N17" s="45"/>
      <c r="O17" s="61" t="s">
        <v>32</v>
      </c>
      <c r="P17" s="3">
        <v>0</v>
      </c>
      <c r="Q17" s="2"/>
      <c r="R17" s="59"/>
      <c r="S17" s="45"/>
      <c r="T17" s="61" t="s">
        <v>32</v>
      </c>
      <c r="U17" s="3">
        <v>0</v>
      </c>
      <c r="V17" s="2"/>
      <c r="W17" s="59"/>
    </row>
    <row r="18" spans="1:272" s="5" customFormat="1" ht="33" customHeight="1" x14ac:dyDescent="0.2">
      <c r="A18" s="12">
        <v>15</v>
      </c>
      <c r="B18" s="35"/>
      <c r="C18" s="36"/>
      <c r="D18" s="51"/>
      <c r="E18" s="77" t="s">
        <v>32</v>
      </c>
      <c r="F18" s="3"/>
      <c r="G18" s="2"/>
      <c r="H18" s="59"/>
      <c r="I18" s="45"/>
      <c r="J18" s="77" t="s">
        <v>32</v>
      </c>
      <c r="K18" s="3">
        <v>0</v>
      </c>
      <c r="L18" s="2"/>
      <c r="M18" s="59"/>
      <c r="N18" s="45"/>
      <c r="O18" s="61" t="s">
        <v>32</v>
      </c>
      <c r="P18" s="3"/>
      <c r="Q18" s="2"/>
      <c r="R18" s="59"/>
      <c r="S18" s="45"/>
      <c r="T18" s="61" t="s">
        <v>32</v>
      </c>
      <c r="U18" s="3">
        <v>2</v>
      </c>
      <c r="V18" s="2"/>
      <c r="W18" s="59"/>
    </row>
    <row r="19" spans="1:272" s="5" customFormat="1" ht="33" customHeight="1" x14ac:dyDescent="0.2">
      <c r="A19" s="12">
        <v>16</v>
      </c>
      <c r="B19" s="26" t="s">
        <v>7</v>
      </c>
      <c r="C19" s="37" t="s">
        <v>19</v>
      </c>
      <c r="D19" s="51"/>
      <c r="E19" s="77" t="s">
        <v>32</v>
      </c>
      <c r="F19" s="3">
        <v>0</v>
      </c>
      <c r="G19" s="2"/>
      <c r="H19" s="59"/>
      <c r="I19" s="45"/>
      <c r="J19" s="77" t="s">
        <v>32</v>
      </c>
      <c r="K19" s="3">
        <v>0</v>
      </c>
      <c r="L19" s="2"/>
      <c r="M19" s="59"/>
      <c r="N19" s="45"/>
      <c r="O19" s="61" t="s">
        <v>32</v>
      </c>
      <c r="P19" s="3">
        <v>0</v>
      </c>
      <c r="Q19" s="2"/>
      <c r="R19" s="59"/>
      <c r="S19" s="45"/>
      <c r="T19" s="61" t="s">
        <v>32</v>
      </c>
      <c r="U19" s="3">
        <v>0</v>
      </c>
      <c r="V19" s="2"/>
      <c r="W19" s="59"/>
    </row>
    <row r="20" spans="1:272" s="5" customFormat="1" ht="33" customHeight="1" x14ac:dyDescent="0.2">
      <c r="A20" s="12">
        <v>17</v>
      </c>
      <c r="B20" s="29" t="s">
        <v>28</v>
      </c>
      <c r="C20" s="38" t="s">
        <v>21</v>
      </c>
      <c r="D20" s="54"/>
      <c r="E20" s="77" t="s">
        <v>32</v>
      </c>
      <c r="F20" s="3">
        <v>0</v>
      </c>
      <c r="G20" s="2"/>
      <c r="H20" s="59"/>
      <c r="I20" s="45"/>
      <c r="J20" s="77" t="s">
        <v>32</v>
      </c>
      <c r="K20" s="3">
        <v>0</v>
      </c>
      <c r="L20" s="2"/>
      <c r="M20" s="59"/>
      <c r="N20" s="45"/>
      <c r="O20" s="61" t="s">
        <v>32</v>
      </c>
      <c r="P20" s="3">
        <v>0</v>
      </c>
      <c r="Q20" s="2"/>
      <c r="R20" s="59"/>
      <c r="S20" s="45"/>
      <c r="T20" s="61" t="s">
        <v>32</v>
      </c>
      <c r="U20" s="3">
        <v>0</v>
      </c>
      <c r="V20" s="2"/>
      <c r="W20" s="59"/>
    </row>
    <row r="21" spans="1:272" s="5" customFormat="1" ht="33" customHeight="1" x14ac:dyDescent="0.2">
      <c r="A21" s="12">
        <v>18</v>
      </c>
      <c r="B21" s="29" t="s">
        <v>28</v>
      </c>
      <c r="C21" s="29" t="s">
        <v>22</v>
      </c>
      <c r="D21" s="54"/>
      <c r="E21" s="77" t="s">
        <v>32</v>
      </c>
      <c r="F21" s="3">
        <v>0</v>
      </c>
      <c r="G21" s="2"/>
      <c r="H21" s="59"/>
      <c r="I21" s="45"/>
      <c r="J21" s="77" t="s">
        <v>32</v>
      </c>
      <c r="K21" s="3">
        <v>0</v>
      </c>
      <c r="L21" s="2"/>
      <c r="M21" s="59"/>
      <c r="N21" s="45"/>
      <c r="O21" s="61" t="s">
        <v>32</v>
      </c>
      <c r="P21" s="3">
        <v>0</v>
      </c>
      <c r="Q21" s="2"/>
      <c r="R21" s="59"/>
      <c r="S21" s="45"/>
      <c r="T21" s="61" t="s">
        <v>32</v>
      </c>
      <c r="U21" s="3">
        <v>0</v>
      </c>
      <c r="V21" s="2"/>
      <c r="W21" s="59"/>
    </row>
    <row r="22" spans="1:272" s="5" customFormat="1" ht="33" customHeight="1" x14ac:dyDescent="0.2">
      <c r="A22" s="12">
        <v>19</v>
      </c>
      <c r="B22" s="29" t="s">
        <v>28</v>
      </c>
      <c r="C22" s="29" t="s">
        <v>17</v>
      </c>
      <c r="D22" s="54"/>
      <c r="E22" s="77" t="s">
        <v>32</v>
      </c>
      <c r="F22" s="3">
        <v>0</v>
      </c>
      <c r="G22" s="2"/>
      <c r="H22" s="59"/>
      <c r="I22" s="45"/>
      <c r="J22" s="77" t="s">
        <v>32</v>
      </c>
      <c r="K22" s="3">
        <v>0</v>
      </c>
      <c r="L22" s="2"/>
      <c r="M22" s="59"/>
      <c r="N22" s="45"/>
      <c r="O22" s="61" t="s">
        <v>32</v>
      </c>
      <c r="P22" s="3">
        <v>0</v>
      </c>
      <c r="Q22" s="2"/>
      <c r="R22" s="59"/>
      <c r="S22" s="45"/>
      <c r="T22" s="61" t="s">
        <v>32</v>
      </c>
      <c r="U22" s="3">
        <v>0</v>
      </c>
      <c r="V22" s="2"/>
      <c r="W22" s="59"/>
    </row>
    <row r="23" spans="1:272" s="5" customFormat="1" ht="33" customHeight="1" x14ac:dyDescent="0.2">
      <c r="A23" s="12">
        <v>20</v>
      </c>
      <c r="B23" s="26" t="s">
        <v>4</v>
      </c>
      <c r="C23" s="26" t="s">
        <v>5</v>
      </c>
      <c r="D23" s="51"/>
      <c r="E23" s="77" t="s">
        <v>32</v>
      </c>
      <c r="F23" s="3">
        <v>0</v>
      </c>
      <c r="G23" s="2"/>
      <c r="H23" s="59"/>
      <c r="I23" s="45"/>
      <c r="J23" s="77" t="s">
        <v>32</v>
      </c>
      <c r="K23" s="3">
        <v>0</v>
      </c>
      <c r="L23" s="2"/>
      <c r="M23" s="59"/>
      <c r="N23" s="45"/>
      <c r="O23" s="61" t="s">
        <v>32</v>
      </c>
      <c r="P23" s="3">
        <v>0</v>
      </c>
      <c r="Q23" s="2"/>
      <c r="R23" s="59"/>
      <c r="S23" s="45"/>
      <c r="T23" s="61" t="s">
        <v>32</v>
      </c>
      <c r="U23" s="3">
        <v>0</v>
      </c>
      <c r="V23" s="2"/>
      <c r="W23" s="59"/>
    </row>
    <row r="24" spans="1:272" s="5" customFormat="1" ht="33" customHeight="1" x14ac:dyDescent="0.2">
      <c r="A24" s="12">
        <v>21</v>
      </c>
      <c r="B24" s="26" t="s">
        <v>4</v>
      </c>
      <c r="C24" s="26" t="s">
        <v>6</v>
      </c>
      <c r="D24" s="51"/>
      <c r="E24" s="77" t="s">
        <v>32</v>
      </c>
      <c r="F24" s="3">
        <v>0</v>
      </c>
      <c r="G24" s="2"/>
      <c r="H24" s="59"/>
      <c r="I24" s="45"/>
      <c r="J24" s="77" t="s">
        <v>32</v>
      </c>
      <c r="K24" s="3">
        <v>0</v>
      </c>
      <c r="L24" s="2"/>
      <c r="M24" s="59"/>
      <c r="N24" s="45"/>
      <c r="O24" s="61" t="s">
        <v>32</v>
      </c>
      <c r="P24" s="3">
        <v>0</v>
      </c>
      <c r="Q24" s="2"/>
      <c r="R24" s="59"/>
      <c r="S24" s="45"/>
      <c r="T24" s="61" t="s">
        <v>32</v>
      </c>
      <c r="U24" s="3">
        <v>0</v>
      </c>
      <c r="V24" s="2"/>
      <c r="W24" s="59"/>
    </row>
    <row r="25" spans="1:272" s="43" customFormat="1" ht="36" customHeight="1" thickBot="1" x14ac:dyDescent="0.25">
      <c r="A25" s="39">
        <v>22</v>
      </c>
      <c r="B25" s="40" t="s">
        <v>29</v>
      </c>
      <c r="C25" s="40" t="s">
        <v>27</v>
      </c>
      <c r="D25" s="41"/>
      <c r="E25" s="77" t="s">
        <v>32</v>
      </c>
      <c r="F25" s="68">
        <v>0</v>
      </c>
      <c r="G25" s="69"/>
      <c r="H25" s="70"/>
      <c r="I25" s="45"/>
      <c r="J25" s="77" t="s">
        <v>32</v>
      </c>
      <c r="K25" s="68">
        <v>0</v>
      </c>
      <c r="L25" s="69"/>
      <c r="M25" s="70"/>
      <c r="N25" s="45"/>
      <c r="O25" s="61" t="s">
        <v>32</v>
      </c>
      <c r="P25" s="68">
        <v>0</v>
      </c>
      <c r="Q25" s="69"/>
      <c r="R25" s="70"/>
      <c r="S25" s="45"/>
      <c r="T25" s="61" t="s">
        <v>32</v>
      </c>
      <c r="U25" s="68">
        <v>0</v>
      </c>
      <c r="V25" s="69"/>
      <c r="W25" s="70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</row>
    <row r="26" spans="1:272" s="9" customFormat="1" ht="31.5" customHeight="1" thickBot="1" x14ac:dyDescent="0.3">
      <c r="A26" s="7"/>
      <c r="B26" s="7"/>
      <c r="C26" s="7"/>
      <c r="D26" s="7"/>
      <c r="E26" s="93" t="s">
        <v>59</v>
      </c>
      <c r="F26" s="94"/>
      <c r="G26" s="95"/>
      <c r="H26" s="78">
        <f>SUBTOTAL(109,Tabla1[VALOR MES])</f>
        <v>29500000</v>
      </c>
      <c r="I26" s="46"/>
      <c r="J26" s="96" t="s">
        <v>58</v>
      </c>
      <c r="K26" s="97"/>
      <c r="L26" s="98"/>
      <c r="M26" s="79">
        <f>SUM(M4:M15)</f>
        <v>26233330.666666668</v>
      </c>
      <c r="N26" s="72"/>
      <c r="O26" s="99" t="s">
        <v>60</v>
      </c>
      <c r="P26" s="100"/>
      <c r="Q26" s="101"/>
      <c r="R26" s="80">
        <f>SUBTOTAL(109,Tabla1[[VALOR MES       ]])</f>
        <v>32499999.999999996</v>
      </c>
      <c r="S26" s="75"/>
      <c r="T26" s="96" t="s">
        <v>67</v>
      </c>
      <c r="U26" s="97"/>
      <c r="V26" s="98"/>
      <c r="W26" s="79">
        <f>SUM(W4:W15)</f>
        <v>43183333.333333336</v>
      </c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</row>
    <row r="27" spans="1:272" s="6" customFormat="1" x14ac:dyDescent="0.2">
      <c r="A27" s="10"/>
      <c r="B27" s="10"/>
      <c r="C27" s="10"/>
      <c r="D27" s="10"/>
      <c r="E27" s="10"/>
      <c r="F27" s="10"/>
      <c r="G27" s="10"/>
      <c r="H27" s="10"/>
      <c r="I27" s="49"/>
      <c r="J27" s="10"/>
      <c r="K27" s="10"/>
      <c r="L27" s="10"/>
      <c r="M27" s="10"/>
      <c r="N27" s="49"/>
      <c r="O27" s="10"/>
      <c r="P27" s="10"/>
      <c r="Q27" s="10"/>
      <c r="R27" s="10"/>
      <c r="S27" s="49"/>
      <c r="T27" s="10"/>
      <c r="U27" s="10"/>
      <c r="V27" s="10"/>
      <c r="W27" s="10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</row>
    <row r="28" spans="1:272" s="6" customFormat="1" x14ac:dyDescent="0.2">
      <c r="A28" s="10"/>
      <c r="B28" s="10"/>
      <c r="C28" s="10"/>
      <c r="D28" s="10"/>
      <c r="E28" s="10"/>
      <c r="F28" s="10"/>
      <c r="G28" s="10"/>
      <c r="H28" s="10"/>
      <c r="I28" s="49"/>
      <c r="J28" s="10"/>
      <c r="K28" s="10"/>
      <c r="L28" s="10"/>
      <c r="M28" s="10"/>
      <c r="N28" s="49"/>
      <c r="O28" s="10"/>
      <c r="P28" s="10"/>
      <c r="Q28" s="10"/>
      <c r="R28" s="10"/>
      <c r="S28" s="49"/>
      <c r="T28" s="10"/>
      <c r="U28" s="10"/>
      <c r="V28" s="10"/>
      <c r="W28" s="10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</row>
    <row r="29" spans="1:272" s="6" customFormat="1" x14ac:dyDescent="0.2">
      <c r="A29" s="10"/>
      <c r="B29" s="10"/>
      <c r="C29" s="10"/>
      <c r="D29" s="10"/>
      <c r="E29" s="10"/>
      <c r="F29" s="10"/>
      <c r="G29" s="10"/>
      <c r="H29" s="10"/>
      <c r="I29" s="49"/>
      <c r="J29" s="10"/>
      <c r="K29" s="10"/>
      <c r="L29" s="10"/>
      <c r="M29" s="10"/>
      <c r="N29" s="49"/>
      <c r="O29" s="10"/>
      <c r="P29" s="10"/>
      <c r="Q29" s="10"/>
      <c r="R29" s="10"/>
      <c r="S29" s="49"/>
      <c r="T29" s="10"/>
      <c r="U29" s="10"/>
      <c r="V29" s="10"/>
      <c r="W29" s="10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</row>
    <row r="30" spans="1:272" s="6" customFormat="1" x14ac:dyDescent="0.2">
      <c r="A30" s="10"/>
      <c r="B30" s="10"/>
      <c r="C30" s="10"/>
      <c r="D30" s="10"/>
      <c r="E30" s="10"/>
      <c r="F30" s="10"/>
      <c r="G30" s="10"/>
      <c r="H30" s="10"/>
      <c r="I30" s="49"/>
      <c r="J30" s="10"/>
      <c r="K30" s="10"/>
      <c r="L30" s="10"/>
      <c r="M30" s="10"/>
      <c r="N30" s="49"/>
      <c r="O30" s="10"/>
      <c r="P30" s="10"/>
      <c r="Q30" s="10"/>
      <c r="R30" s="10"/>
      <c r="S30" s="49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</row>
    <row r="31" spans="1:272" s="6" customFormat="1" x14ac:dyDescent="0.2">
      <c r="A31" s="10"/>
      <c r="B31" s="10"/>
      <c r="C31" s="10"/>
      <c r="D31" s="10"/>
      <c r="E31" s="10"/>
      <c r="F31" s="10"/>
      <c r="G31" s="10"/>
      <c r="H31" s="10"/>
      <c r="I31" s="49"/>
      <c r="J31" s="10"/>
      <c r="K31" s="10"/>
      <c r="L31" s="10"/>
      <c r="M31" s="10"/>
      <c r="N31" s="49"/>
      <c r="O31" s="10"/>
      <c r="P31" s="10"/>
      <c r="Q31" s="10"/>
      <c r="R31" s="10"/>
      <c r="S31" s="49"/>
      <c r="T31" s="10"/>
      <c r="U31" s="10"/>
      <c r="V31" s="10"/>
      <c r="W31" s="10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</row>
    <row r="32" spans="1:272" s="6" customFormat="1" x14ac:dyDescent="0.2">
      <c r="A32" s="10"/>
      <c r="B32" s="10"/>
      <c r="C32" s="10"/>
      <c r="D32" s="10"/>
      <c r="E32" s="10"/>
      <c r="F32" s="10"/>
      <c r="G32" s="10"/>
      <c r="H32" s="10"/>
      <c r="I32" s="49"/>
      <c r="J32" s="10"/>
      <c r="K32" s="10"/>
      <c r="L32" s="10"/>
      <c r="M32" s="10"/>
      <c r="N32" s="49"/>
      <c r="O32" s="10"/>
      <c r="P32" s="10"/>
      <c r="Q32" s="10"/>
      <c r="R32" s="10"/>
      <c r="S32" s="49"/>
      <c r="T32" s="10"/>
      <c r="U32" s="10"/>
      <c r="V32" s="10"/>
      <c r="W32" s="10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</row>
    <row r="33" spans="1:272" s="6" customFormat="1" x14ac:dyDescent="0.2">
      <c r="A33" s="10"/>
      <c r="B33" s="10"/>
      <c r="C33" s="10"/>
      <c r="D33" s="10"/>
      <c r="E33" s="10"/>
      <c r="F33" s="10"/>
      <c r="G33" s="10"/>
      <c r="H33" s="10"/>
      <c r="I33" s="49"/>
      <c r="J33" s="10"/>
      <c r="K33" s="10"/>
      <c r="L33" s="10"/>
      <c r="M33" s="10"/>
      <c r="N33" s="49"/>
      <c r="O33" s="10"/>
      <c r="P33" s="10"/>
      <c r="Q33" s="10"/>
      <c r="R33" s="10"/>
      <c r="S33" s="49"/>
      <c r="T33" s="10"/>
      <c r="U33" s="10"/>
      <c r="V33" s="10"/>
      <c r="W33" s="10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</row>
    <row r="34" spans="1:272" s="6" customFormat="1" x14ac:dyDescent="0.2">
      <c r="A34" s="10"/>
      <c r="B34" s="10"/>
      <c r="C34" s="10"/>
      <c r="D34" s="10"/>
      <c r="E34" s="10"/>
      <c r="F34" s="10"/>
      <c r="G34" s="10"/>
      <c r="H34" s="10"/>
      <c r="I34" s="49"/>
      <c r="J34" s="10"/>
      <c r="K34" s="10"/>
      <c r="L34" s="10"/>
      <c r="M34" s="10"/>
      <c r="N34" s="49"/>
      <c r="O34" s="10"/>
      <c r="P34" s="10"/>
      <c r="Q34" s="10"/>
      <c r="R34" s="10"/>
      <c r="S34" s="49"/>
      <c r="T34" s="10"/>
      <c r="U34" s="10"/>
      <c r="V34" s="10"/>
      <c r="W34" s="10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</row>
    <row r="35" spans="1:272" s="6" customFormat="1" x14ac:dyDescent="0.2">
      <c r="A35" s="10"/>
      <c r="B35" s="10"/>
      <c r="C35" s="10"/>
      <c r="D35" s="10"/>
      <c r="E35" s="10"/>
      <c r="F35" s="10"/>
      <c r="G35" s="10"/>
      <c r="H35" s="10"/>
      <c r="I35" s="49"/>
      <c r="J35" s="10"/>
      <c r="K35" s="10"/>
      <c r="L35" s="10"/>
      <c r="M35" s="10"/>
      <c r="N35" s="49"/>
      <c r="O35" s="10"/>
      <c r="P35" s="10"/>
      <c r="Q35" s="10"/>
      <c r="R35" s="10"/>
      <c r="S35" s="49"/>
      <c r="T35" s="10"/>
      <c r="U35" s="10"/>
      <c r="V35" s="10"/>
      <c r="W35" s="10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</row>
    <row r="36" spans="1:272" s="6" customFormat="1" x14ac:dyDescent="0.2">
      <c r="A36" s="10"/>
      <c r="B36" s="10"/>
      <c r="C36" s="10"/>
      <c r="D36" s="10"/>
      <c r="E36" s="10"/>
      <c r="F36" s="10"/>
      <c r="G36" s="10"/>
      <c r="H36" s="10"/>
      <c r="I36" s="49"/>
      <c r="J36" s="10"/>
      <c r="K36" s="10"/>
      <c r="L36" s="10"/>
      <c r="M36" s="10"/>
      <c r="N36" s="49"/>
      <c r="O36" s="10"/>
      <c r="P36" s="10"/>
      <c r="Q36" s="10"/>
      <c r="R36" s="10"/>
      <c r="S36" s="49"/>
      <c r="T36" s="10"/>
      <c r="U36" s="10"/>
      <c r="V36" s="10"/>
      <c r="W36" s="10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</row>
    <row r="37" spans="1:272" s="6" customFormat="1" x14ac:dyDescent="0.2">
      <c r="A37" s="10"/>
      <c r="B37" s="10"/>
      <c r="C37" s="10"/>
      <c r="D37" s="10"/>
      <c r="E37" s="10"/>
      <c r="F37" s="10"/>
      <c r="G37" s="10"/>
      <c r="H37" s="10"/>
      <c r="I37" s="49"/>
      <c r="J37" s="10"/>
      <c r="K37" s="10"/>
      <c r="L37" s="10"/>
      <c r="M37" s="10"/>
      <c r="N37" s="49"/>
      <c r="O37" s="10"/>
      <c r="P37" s="10"/>
      <c r="Q37" s="10"/>
      <c r="R37" s="10"/>
      <c r="S37" s="49"/>
      <c r="T37" s="10"/>
      <c r="U37" s="10"/>
      <c r="V37" s="10"/>
      <c r="W37" s="1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</row>
    <row r="38" spans="1:272" s="6" customFormat="1" x14ac:dyDescent="0.2">
      <c r="A38" s="10"/>
      <c r="B38" s="10"/>
      <c r="C38" s="10"/>
      <c r="D38" s="10"/>
      <c r="E38" s="10"/>
      <c r="F38" s="10"/>
      <c r="G38" s="10"/>
      <c r="H38" s="10"/>
      <c r="I38" s="49"/>
      <c r="J38" s="10"/>
      <c r="K38" s="10"/>
      <c r="L38" s="10"/>
      <c r="M38" s="10"/>
      <c r="N38" s="49"/>
      <c r="O38" s="10"/>
      <c r="P38" s="10"/>
      <c r="Q38" s="10"/>
      <c r="R38" s="10"/>
      <c r="S38" s="49"/>
      <c r="T38" s="10"/>
      <c r="U38" s="10"/>
      <c r="V38" s="10"/>
      <c r="W38" s="1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</row>
    <row r="39" spans="1:272" s="6" customFormat="1" x14ac:dyDescent="0.2">
      <c r="A39" s="10"/>
      <c r="B39" s="10"/>
      <c r="C39" s="10"/>
      <c r="D39" s="10"/>
      <c r="E39" s="10"/>
      <c r="F39" s="10"/>
      <c r="G39" s="10"/>
      <c r="H39" s="10"/>
      <c r="I39" s="49"/>
      <c r="J39" s="10"/>
      <c r="K39" s="10"/>
      <c r="L39" s="10"/>
      <c r="M39" s="10"/>
      <c r="N39" s="49"/>
      <c r="O39" s="10"/>
      <c r="P39" s="10"/>
      <c r="Q39" s="10"/>
      <c r="R39" s="10"/>
      <c r="S39" s="49"/>
      <c r="T39" s="10"/>
      <c r="U39" s="10"/>
      <c r="V39" s="10"/>
      <c r="W39" s="10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</row>
    <row r="40" spans="1:272" s="6" customFormat="1" x14ac:dyDescent="0.2">
      <c r="A40" s="10"/>
      <c r="B40" s="10"/>
      <c r="C40" s="10"/>
      <c r="D40" s="10"/>
      <c r="E40" s="10"/>
      <c r="F40" s="10"/>
      <c r="G40" s="10"/>
      <c r="H40" s="10"/>
      <c r="I40" s="49"/>
      <c r="J40" s="10"/>
      <c r="K40" s="10"/>
      <c r="L40" s="10"/>
      <c r="M40" s="10"/>
      <c r="N40" s="49"/>
      <c r="O40" s="10"/>
      <c r="P40" s="10"/>
      <c r="Q40" s="10"/>
      <c r="R40" s="10"/>
      <c r="S40" s="49"/>
      <c r="T40" s="10"/>
      <c r="U40" s="10"/>
      <c r="V40" s="10"/>
      <c r="W40" s="10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</row>
    <row r="41" spans="1:272" s="6" customFormat="1" x14ac:dyDescent="0.2">
      <c r="A41" s="10"/>
      <c r="B41" s="10"/>
      <c r="C41" s="10"/>
      <c r="D41" s="10"/>
      <c r="E41" s="10"/>
      <c r="F41" s="10"/>
      <c r="G41" s="10"/>
      <c r="H41" s="10"/>
      <c r="I41" s="49"/>
      <c r="J41" s="10"/>
      <c r="K41" s="10"/>
      <c r="L41" s="10"/>
      <c r="M41" s="10"/>
      <c r="N41" s="49"/>
      <c r="O41" s="10"/>
      <c r="P41" s="10"/>
      <c r="Q41" s="10"/>
      <c r="R41" s="10"/>
      <c r="S41" s="49"/>
      <c r="T41" s="10"/>
      <c r="U41" s="10"/>
      <c r="V41" s="10"/>
      <c r="W41" s="10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</row>
    <row r="42" spans="1:272" s="6" customFormat="1" x14ac:dyDescent="0.2">
      <c r="A42" s="10"/>
      <c r="B42" s="10"/>
      <c r="C42" s="10"/>
      <c r="D42" s="10"/>
      <c r="E42" s="10"/>
      <c r="F42" s="10"/>
      <c r="G42" s="10"/>
      <c r="H42" s="10"/>
      <c r="I42" s="49"/>
      <c r="J42" s="10"/>
      <c r="K42" s="10"/>
      <c r="L42" s="10"/>
      <c r="M42" s="10"/>
      <c r="N42" s="49"/>
      <c r="O42" s="10"/>
      <c r="P42" s="10"/>
      <c r="Q42" s="10"/>
      <c r="R42" s="10"/>
      <c r="S42" s="49"/>
      <c r="T42" s="10"/>
      <c r="U42" s="10"/>
      <c r="V42" s="10"/>
      <c r="W42" s="10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</row>
    <row r="43" spans="1:272" s="6" customFormat="1" x14ac:dyDescent="0.2">
      <c r="A43" s="10"/>
      <c r="B43" s="10"/>
      <c r="C43" s="10"/>
      <c r="D43" s="10"/>
      <c r="E43" s="10"/>
      <c r="F43" s="10"/>
      <c r="G43" s="10"/>
      <c r="H43" s="10"/>
      <c r="I43" s="49"/>
      <c r="J43" s="10"/>
      <c r="K43" s="10"/>
      <c r="L43" s="10"/>
      <c r="M43" s="10"/>
      <c r="N43" s="49"/>
      <c r="O43" s="10"/>
      <c r="P43" s="10"/>
      <c r="Q43" s="10"/>
      <c r="R43" s="10"/>
      <c r="S43" s="49"/>
      <c r="T43" s="10"/>
      <c r="U43" s="10"/>
      <c r="V43" s="10"/>
      <c r="W43" s="10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</row>
    <row r="44" spans="1:272" s="6" customFormat="1" x14ac:dyDescent="0.2">
      <c r="A44" s="10"/>
      <c r="B44" s="10"/>
      <c r="C44" s="10"/>
      <c r="D44" s="10"/>
      <c r="E44" s="10"/>
      <c r="F44" s="10"/>
      <c r="G44" s="10"/>
      <c r="H44" s="10"/>
      <c r="I44" s="49"/>
      <c r="J44" s="10"/>
      <c r="K44" s="10"/>
      <c r="L44" s="10"/>
      <c r="M44" s="10"/>
      <c r="N44" s="49"/>
      <c r="O44" s="10"/>
      <c r="P44" s="10"/>
      <c r="Q44" s="10"/>
      <c r="R44" s="10"/>
      <c r="S44" s="49"/>
      <c r="T44" s="10"/>
      <c r="U44" s="10"/>
      <c r="V44" s="10"/>
      <c r="W44" s="10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</row>
    <row r="45" spans="1:272" s="6" customFormat="1" x14ac:dyDescent="0.2">
      <c r="A45" s="10"/>
      <c r="B45" s="10"/>
      <c r="C45" s="10"/>
      <c r="D45" s="10"/>
      <c r="E45" s="10"/>
      <c r="F45" s="10"/>
      <c r="G45" s="10"/>
      <c r="H45" s="10"/>
      <c r="I45" s="49"/>
      <c r="J45" s="10"/>
      <c r="K45" s="10"/>
      <c r="L45" s="10"/>
      <c r="M45" s="10"/>
      <c r="N45" s="49"/>
      <c r="O45" s="10"/>
      <c r="P45" s="10"/>
      <c r="Q45" s="10"/>
      <c r="R45" s="10"/>
      <c r="S45" s="49"/>
      <c r="T45" s="10"/>
      <c r="U45" s="10"/>
      <c r="V45" s="10"/>
      <c r="W45" s="10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</row>
    <row r="46" spans="1:272" s="6" customFormat="1" x14ac:dyDescent="0.2">
      <c r="A46" s="10"/>
      <c r="B46" s="10"/>
      <c r="C46" s="10"/>
      <c r="D46" s="10"/>
      <c r="E46" s="10"/>
      <c r="F46" s="10"/>
      <c r="G46" s="10"/>
      <c r="H46" s="10"/>
      <c r="I46" s="49"/>
      <c r="J46" s="10"/>
      <c r="K46" s="10"/>
      <c r="L46" s="10"/>
      <c r="M46" s="10"/>
      <c r="N46" s="49"/>
      <c r="O46" s="10"/>
      <c r="P46" s="10"/>
      <c r="Q46" s="10"/>
      <c r="R46" s="10"/>
      <c r="S46" s="49"/>
      <c r="T46" s="10"/>
      <c r="U46" s="10"/>
      <c r="V46" s="10"/>
      <c r="W46" s="10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</row>
    <row r="47" spans="1:272" s="6" customFormat="1" x14ac:dyDescent="0.2">
      <c r="A47" s="10"/>
      <c r="B47" s="10"/>
      <c r="C47" s="10"/>
      <c r="D47" s="10"/>
      <c r="E47" s="10"/>
      <c r="F47" s="10"/>
      <c r="G47" s="10"/>
      <c r="H47" s="10"/>
      <c r="I47" s="49"/>
      <c r="J47" s="10"/>
      <c r="K47" s="10"/>
      <c r="L47" s="10"/>
      <c r="M47" s="10"/>
      <c r="N47" s="49"/>
      <c r="O47" s="10"/>
      <c r="P47" s="10"/>
      <c r="Q47" s="10"/>
      <c r="R47" s="10"/>
      <c r="S47" s="49"/>
      <c r="T47" s="10"/>
      <c r="U47" s="10"/>
      <c r="V47" s="10"/>
      <c r="W47" s="10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</row>
    <row r="48" spans="1:272" s="6" customFormat="1" x14ac:dyDescent="0.2">
      <c r="A48" s="10"/>
      <c r="B48" s="10"/>
      <c r="C48" s="10"/>
      <c r="D48" s="10"/>
      <c r="E48" s="10"/>
      <c r="F48" s="10"/>
      <c r="G48" s="10"/>
      <c r="H48" s="10"/>
      <c r="I48" s="49"/>
      <c r="J48" s="10"/>
      <c r="K48" s="10"/>
      <c r="L48" s="10"/>
      <c r="M48" s="10"/>
      <c r="N48" s="49"/>
      <c r="O48" s="10"/>
      <c r="P48" s="10"/>
      <c r="Q48" s="10"/>
      <c r="R48" s="10"/>
      <c r="S48" s="49"/>
      <c r="T48" s="10"/>
      <c r="U48" s="10"/>
      <c r="V48" s="10"/>
      <c r="W48" s="10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</row>
    <row r="49" spans="1:272" s="6" customFormat="1" x14ac:dyDescent="0.2">
      <c r="A49" s="10"/>
      <c r="B49" s="10"/>
      <c r="C49" s="10"/>
      <c r="D49" s="10"/>
      <c r="E49" s="10"/>
      <c r="F49" s="10"/>
      <c r="G49" s="10"/>
      <c r="H49" s="10"/>
      <c r="I49" s="49"/>
      <c r="J49" s="10"/>
      <c r="K49" s="10"/>
      <c r="L49" s="10"/>
      <c r="M49" s="10"/>
      <c r="N49" s="49"/>
      <c r="O49" s="10"/>
      <c r="P49" s="10"/>
      <c r="Q49" s="10"/>
      <c r="R49" s="10"/>
      <c r="S49" s="49"/>
      <c r="T49" s="10"/>
      <c r="U49" s="10"/>
      <c r="V49" s="10"/>
      <c r="W49" s="10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</row>
    <row r="50" spans="1:272" s="6" customFormat="1" x14ac:dyDescent="0.2">
      <c r="A50" s="10"/>
      <c r="B50" s="10"/>
      <c r="C50" s="10"/>
      <c r="D50" s="10"/>
      <c r="E50" s="10"/>
      <c r="F50" s="10"/>
      <c r="G50" s="10"/>
      <c r="H50" s="10"/>
      <c r="I50" s="49"/>
      <c r="J50" s="10"/>
      <c r="K50" s="10"/>
      <c r="L50" s="10"/>
      <c r="M50" s="10"/>
      <c r="N50" s="49"/>
      <c r="O50" s="10"/>
      <c r="P50" s="10"/>
      <c r="Q50" s="10"/>
      <c r="R50" s="10"/>
      <c r="S50" s="49"/>
      <c r="T50" s="10"/>
      <c r="U50" s="10"/>
      <c r="V50" s="10"/>
      <c r="W50" s="10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</row>
    <row r="51" spans="1:272" s="6" customFormat="1" x14ac:dyDescent="0.2">
      <c r="A51" s="10"/>
      <c r="B51" s="10"/>
      <c r="C51" s="10"/>
      <c r="D51" s="10"/>
      <c r="E51" s="10"/>
      <c r="F51" s="10"/>
      <c r="G51" s="10"/>
      <c r="H51" s="10"/>
      <c r="I51" s="49"/>
      <c r="J51" s="10"/>
      <c r="K51" s="10"/>
      <c r="L51" s="10"/>
      <c r="M51" s="10"/>
      <c r="N51" s="49"/>
      <c r="O51" s="10"/>
      <c r="P51" s="10"/>
      <c r="Q51" s="10"/>
      <c r="R51" s="10"/>
      <c r="S51" s="49"/>
      <c r="T51" s="10"/>
      <c r="U51" s="10"/>
      <c r="V51" s="10"/>
      <c r="W51" s="10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</row>
    <row r="52" spans="1:272" s="6" customFormat="1" x14ac:dyDescent="0.2">
      <c r="A52" s="10"/>
      <c r="B52" s="10"/>
      <c r="C52" s="10"/>
      <c r="D52" s="10"/>
      <c r="E52" s="10"/>
      <c r="F52" s="10"/>
      <c r="G52" s="10"/>
      <c r="H52" s="10"/>
      <c r="I52" s="49"/>
      <c r="J52" s="10"/>
      <c r="K52" s="10"/>
      <c r="L52" s="10"/>
      <c r="M52" s="10"/>
      <c r="N52" s="49"/>
      <c r="O52" s="10"/>
      <c r="P52" s="10"/>
      <c r="Q52" s="10"/>
      <c r="R52" s="10"/>
      <c r="S52" s="49"/>
      <c r="T52" s="10"/>
      <c r="U52" s="10"/>
      <c r="V52" s="10"/>
      <c r="W52" s="10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</row>
    <row r="53" spans="1:272" s="6" customFormat="1" x14ac:dyDescent="0.2">
      <c r="A53" s="10"/>
      <c r="B53" s="10"/>
      <c r="C53" s="10"/>
      <c r="D53" s="10"/>
      <c r="E53" s="10"/>
      <c r="F53" s="10"/>
      <c r="G53" s="10"/>
      <c r="H53" s="10"/>
      <c r="I53" s="49"/>
      <c r="J53" s="10"/>
      <c r="K53" s="10"/>
      <c r="L53" s="10"/>
      <c r="M53" s="10"/>
      <c r="N53" s="49"/>
      <c r="O53" s="10"/>
      <c r="P53" s="10"/>
      <c r="Q53" s="10"/>
      <c r="R53" s="10"/>
      <c r="S53" s="49"/>
      <c r="T53" s="10"/>
      <c r="U53" s="10"/>
      <c r="V53" s="10"/>
      <c r="W53" s="10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</row>
    <row r="54" spans="1:272" s="6" customFormat="1" x14ac:dyDescent="0.2">
      <c r="A54" s="10"/>
      <c r="B54" s="10"/>
      <c r="C54" s="10"/>
      <c r="D54" s="10"/>
      <c r="E54" s="10"/>
      <c r="F54" s="10"/>
      <c r="G54" s="10"/>
      <c r="H54" s="10"/>
      <c r="I54" s="49"/>
      <c r="J54" s="10"/>
      <c r="K54" s="10"/>
      <c r="L54" s="10"/>
      <c r="M54" s="10"/>
      <c r="N54" s="49"/>
      <c r="O54" s="10"/>
      <c r="P54" s="10"/>
      <c r="Q54" s="10"/>
      <c r="R54" s="10"/>
      <c r="S54" s="49"/>
      <c r="T54" s="10"/>
      <c r="U54" s="10"/>
      <c r="V54" s="10"/>
      <c r="W54" s="10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</row>
    <row r="55" spans="1:272" s="6" customFormat="1" x14ac:dyDescent="0.2">
      <c r="A55" s="10"/>
      <c r="B55" s="10"/>
      <c r="C55" s="10"/>
      <c r="D55" s="10"/>
      <c r="E55" s="10"/>
      <c r="F55" s="10"/>
      <c r="G55" s="10"/>
      <c r="H55" s="10"/>
      <c r="I55" s="49"/>
      <c r="J55" s="10"/>
      <c r="K55" s="10"/>
      <c r="L55" s="10"/>
      <c r="M55" s="10"/>
      <c r="N55" s="49"/>
      <c r="O55" s="10"/>
      <c r="P55" s="10"/>
      <c r="Q55" s="10"/>
      <c r="R55" s="10"/>
      <c r="S55" s="49"/>
      <c r="T55" s="10"/>
      <c r="U55" s="10"/>
      <c r="V55" s="10"/>
      <c r="W55" s="10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</row>
    <row r="56" spans="1:272" s="6" customFormat="1" x14ac:dyDescent="0.2">
      <c r="A56" s="10"/>
      <c r="B56" s="10"/>
      <c r="C56" s="10"/>
      <c r="D56" s="10"/>
      <c r="E56" s="10"/>
      <c r="F56" s="10"/>
      <c r="G56" s="10"/>
      <c r="H56" s="10"/>
      <c r="I56" s="49"/>
      <c r="J56" s="10"/>
      <c r="K56" s="10"/>
      <c r="L56" s="10"/>
      <c r="M56" s="10"/>
      <c r="N56" s="49"/>
      <c r="O56" s="10"/>
      <c r="P56" s="10"/>
      <c r="Q56" s="10"/>
      <c r="R56" s="10"/>
      <c r="S56" s="49"/>
      <c r="T56" s="10"/>
      <c r="U56" s="10"/>
      <c r="V56" s="10"/>
      <c r="W56" s="10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</row>
    <row r="57" spans="1:272" s="6" customFormat="1" x14ac:dyDescent="0.2">
      <c r="A57" s="10"/>
      <c r="B57" s="10"/>
      <c r="C57" s="10"/>
      <c r="D57" s="10"/>
      <c r="E57" s="10"/>
      <c r="F57" s="10"/>
      <c r="G57" s="10"/>
      <c r="H57" s="10"/>
      <c r="I57" s="49"/>
      <c r="J57" s="10"/>
      <c r="K57" s="10"/>
      <c r="L57" s="10"/>
      <c r="M57" s="10"/>
      <c r="N57" s="49"/>
      <c r="O57" s="10"/>
      <c r="P57" s="10"/>
      <c r="Q57" s="10"/>
      <c r="R57" s="10"/>
      <c r="S57" s="49"/>
      <c r="T57" s="10"/>
      <c r="U57" s="10"/>
      <c r="V57" s="10"/>
      <c r="W57" s="10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</row>
    <row r="58" spans="1:272" s="6" customFormat="1" x14ac:dyDescent="0.2">
      <c r="A58" s="10"/>
      <c r="B58" s="10"/>
      <c r="C58" s="10"/>
      <c r="D58" s="10"/>
      <c r="E58" s="10"/>
      <c r="F58" s="10"/>
      <c r="G58" s="10"/>
      <c r="H58" s="10"/>
      <c r="I58" s="49"/>
      <c r="J58" s="10"/>
      <c r="K58" s="10"/>
      <c r="L58" s="10"/>
      <c r="M58" s="10"/>
      <c r="N58" s="49"/>
      <c r="O58" s="10"/>
      <c r="P58" s="10"/>
      <c r="Q58" s="10"/>
      <c r="R58" s="10"/>
      <c r="S58" s="49"/>
      <c r="T58" s="10"/>
      <c r="U58" s="10"/>
      <c r="V58" s="10"/>
      <c r="W58" s="10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</row>
    <row r="59" spans="1:272" s="6" customFormat="1" x14ac:dyDescent="0.2">
      <c r="A59" s="10"/>
      <c r="B59" s="10"/>
      <c r="C59" s="10"/>
      <c r="D59" s="10"/>
      <c r="E59" s="10"/>
      <c r="F59" s="10"/>
      <c r="G59" s="10"/>
      <c r="H59" s="10"/>
      <c r="I59" s="49"/>
      <c r="J59" s="10"/>
      <c r="K59" s="10"/>
      <c r="L59" s="10"/>
      <c r="M59" s="10"/>
      <c r="N59" s="49"/>
      <c r="O59" s="10"/>
      <c r="P59" s="10"/>
      <c r="Q59" s="10"/>
      <c r="R59" s="10"/>
      <c r="S59" s="49"/>
      <c r="T59" s="10"/>
      <c r="U59" s="10"/>
      <c r="V59" s="10"/>
      <c r="W59" s="10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</row>
    <row r="60" spans="1:272" s="6" customFormat="1" x14ac:dyDescent="0.2">
      <c r="A60" s="10"/>
      <c r="B60" s="10"/>
      <c r="C60" s="10"/>
      <c r="D60" s="10"/>
      <c r="E60" s="10"/>
      <c r="F60" s="10"/>
      <c r="G60" s="10"/>
      <c r="H60" s="10"/>
      <c r="I60" s="49"/>
      <c r="J60" s="10"/>
      <c r="K60" s="10"/>
      <c r="L60" s="10"/>
      <c r="M60" s="10"/>
      <c r="N60" s="49"/>
      <c r="O60" s="10"/>
      <c r="P60" s="10"/>
      <c r="Q60" s="10"/>
      <c r="R60" s="10"/>
      <c r="S60" s="49"/>
      <c r="T60" s="10"/>
      <c r="U60" s="10"/>
      <c r="V60" s="10"/>
      <c r="W60" s="10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</row>
    <row r="61" spans="1:272" s="6" customFormat="1" x14ac:dyDescent="0.2">
      <c r="A61" s="10"/>
      <c r="B61" s="10"/>
      <c r="C61" s="10"/>
      <c r="D61" s="10"/>
      <c r="E61" s="10"/>
      <c r="F61" s="10"/>
      <c r="G61" s="10"/>
      <c r="H61" s="10"/>
      <c r="I61" s="49"/>
      <c r="J61" s="10"/>
      <c r="K61" s="10"/>
      <c r="L61" s="10"/>
      <c r="M61" s="10"/>
      <c r="N61" s="49"/>
      <c r="O61" s="10"/>
      <c r="P61" s="10"/>
      <c r="Q61" s="10"/>
      <c r="R61" s="10"/>
      <c r="S61" s="49"/>
      <c r="T61" s="10"/>
      <c r="U61" s="10"/>
      <c r="V61" s="10"/>
      <c r="W61" s="10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</row>
    <row r="62" spans="1:272" s="6" customFormat="1" x14ac:dyDescent="0.2">
      <c r="A62" s="10"/>
      <c r="B62" s="10"/>
      <c r="C62" s="10"/>
      <c r="D62" s="10"/>
      <c r="E62" s="10"/>
      <c r="F62" s="10"/>
      <c r="G62" s="10"/>
      <c r="H62" s="10"/>
      <c r="I62" s="49"/>
      <c r="J62" s="10"/>
      <c r="K62" s="10"/>
      <c r="L62" s="10"/>
      <c r="M62" s="10"/>
      <c r="N62" s="49"/>
      <c r="O62" s="10"/>
      <c r="P62" s="10"/>
      <c r="Q62" s="10"/>
      <c r="R62" s="10"/>
      <c r="S62" s="49"/>
      <c r="T62" s="10"/>
      <c r="U62" s="10"/>
      <c r="V62" s="10"/>
      <c r="W62" s="10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</row>
    <row r="63" spans="1:272" s="6" customFormat="1" x14ac:dyDescent="0.2">
      <c r="A63" s="10"/>
      <c r="B63" s="10"/>
      <c r="C63" s="10"/>
      <c r="D63" s="10"/>
      <c r="E63" s="10"/>
      <c r="F63" s="10"/>
      <c r="G63" s="10"/>
      <c r="H63" s="10"/>
      <c r="I63" s="49"/>
      <c r="J63" s="10"/>
      <c r="K63" s="10"/>
      <c r="L63" s="10"/>
      <c r="M63" s="10"/>
      <c r="N63" s="49"/>
      <c r="O63" s="10"/>
      <c r="P63" s="10"/>
      <c r="Q63" s="10"/>
      <c r="R63" s="10"/>
      <c r="S63" s="49"/>
      <c r="T63" s="10"/>
      <c r="U63" s="10"/>
      <c r="V63" s="10"/>
      <c r="W63" s="10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</row>
    <row r="64" spans="1:272" s="6" customFormat="1" x14ac:dyDescent="0.2">
      <c r="A64" s="10"/>
      <c r="B64" s="10"/>
      <c r="C64" s="10"/>
      <c r="D64" s="10"/>
      <c r="E64" s="10"/>
      <c r="F64" s="10"/>
      <c r="G64" s="10"/>
      <c r="H64" s="10"/>
      <c r="I64" s="49"/>
      <c r="J64" s="10"/>
      <c r="K64" s="10"/>
      <c r="L64" s="10"/>
      <c r="M64" s="10"/>
      <c r="N64" s="49"/>
      <c r="O64" s="10"/>
      <c r="P64" s="10"/>
      <c r="Q64" s="10"/>
      <c r="R64" s="10"/>
      <c r="S64" s="49"/>
      <c r="T64" s="10"/>
      <c r="U64" s="10"/>
      <c r="V64" s="10"/>
      <c r="W64" s="10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</row>
    <row r="65" spans="1:272" s="6" customFormat="1" x14ac:dyDescent="0.2">
      <c r="A65" s="10"/>
      <c r="B65" s="10"/>
      <c r="C65" s="10"/>
      <c r="D65" s="10"/>
      <c r="E65" s="10"/>
      <c r="F65" s="10"/>
      <c r="G65" s="10"/>
      <c r="H65" s="10"/>
      <c r="I65" s="49"/>
      <c r="J65" s="10"/>
      <c r="K65" s="10"/>
      <c r="L65" s="10"/>
      <c r="M65" s="10"/>
      <c r="N65" s="49"/>
      <c r="O65" s="10"/>
      <c r="P65" s="10"/>
      <c r="Q65" s="10"/>
      <c r="R65" s="10"/>
      <c r="S65" s="49"/>
      <c r="T65" s="10"/>
      <c r="U65" s="10"/>
      <c r="V65" s="10"/>
      <c r="W65" s="10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</row>
    <row r="66" spans="1:272" s="6" customFormat="1" x14ac:dyDescent="0.2">
      <c r="A66" s="10"/>
      <c r="B66" s="10"/>
      <c r="C66" s="10"/>
      <c r="D66" s="10"/>
      <c r="E66" s="10"/>
      <c r="F66" s="10"/>
      <c r="G66" s="10"/>
      <c r="H66" s="10"/>
      <c r="I66" s="49"/>
      <c r="J66" s="10"/>
      <c r="K66" s="10"/>
      <c r="L66" s="10"/>
      <c r="M66" s="10"/>
      <c r="N66" s="49"/>
      <c r="O66" s="10"/>
      <c r="P66" s="10"/>
      <c r="Q66" s="10"/>
      <c r="R66" s="10"/>
      <c r="S66" s="49"/>
      <c r="T66" s="10"/>
      <c r="U66" s="10"/>
      <c r="V66" s="10"/>
      <c r="W66" s="10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</row>
    <row r="67" spans="1:272" s="6" customFormat="1" x14ac:dyDescent="0.2">
      <c r="A67" s="10"/>
      <c r="B67" s="10"/>
      <c r="C67" s="10"/>
      <c r="D67" s="10"/>
      <c r="E67" s="10"/>
      <c r="F67" s="10"/>
      <c r="G67" s="10"/>
      <c r="H67" s="10"/>
      <c r="I67" s="49"/>
      <c r="J67" s="10"/>
      <c r="K67" s="10"/>
      <c r="L67" s="10"/>
      <c r="M67" s="10"/>
      <c r="N67" s="49"/>
      <c r="O67" s="10"/>
      <c r="P67" s="10"/>
      <c r="Q67" s="10"/>
      <c r="R67" s="10"/>
      <c r="S67" s="49"/>
      <c r="T67" s="10"/>
      <c r="U67" s="10"/>
      <c r="V67" s="10"/>
      <c r="W67" s="10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</row>
    <row r="68" spans="1:272" s="6" customFormat="1" x14ac:dyDescent="0.2">
      <c r="A68" s="10"/>
      <c r="B68" s="10"/>
      <c r="C68" s="10"/>
      <c r="D68" s="10"/>
      <c r="E68" s="10"/>
      <c r="F68" s="10"/>
      <c r="G68" s="10"/>
      <c r="H68" s="10"/>
      <c r="I68" s="49"/>
      <c r="J68" s="10"/>
      <c r="K68" s="10"/>
      <c r="L68" s="10"/>
      <c r="M68" s="10"/>
      <c r="N68" s="49"/>
      <c r="O68" s="10"/>
      <c r="P68" s="10"/>
      <c r="Q68" s="10"/>
      <c r="R68" s="10"/>
      <c r="S68" s="49"/>
      <c r="T68" s="10"/>
      <c r="U68" s="10"/>
      <c r="V68" s="10"/>
      <c r="W68" s="10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</row>
    <row r="69" spans="1:272" s="6" customFormat="1" x14ac:dyDescent="0.2">
      <c r="A69" s="10"/>
      <c r="B69" s="10"/>
      <c r="C69" s="10"/>
      <c r="D69" s="10"/>
      <c r="E69" s="10"/>
      <c r="F69" s="10"/>
      <c r="G69" s="10"/>
      <c r="H69" s="10"/>
      <c r="I69" s="49"/>
      <c r="J69" s="10"/>
      <c r="K69" s="10"/>
      <c r="L69" s="10"/>
      <c r="M69" s="10"/>
      <c r="N69" s="49"/>
      <c r="O69" s="10"/>
      <c r="P69" s="10"/>
      <c r="Q69" s="10"/>
      <c r="R69" s="10"/>
      <c r="S69" s="49"/>
      <c r="T69" s="10"/>
      <c r="U69" s="10"/>
      <c r="V69" s="10"/>
      <c r="W69" s="10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</row>
    <row r="70" spans="1:272" s="6" customFormat="1" x14ac:dyDescent="0.2">
      <c r="A70" s="10"/>
      <c r="B70" s="10"/>
      <c r="C70" s="10"/>
      <c r="D70" s="10"/>
      <c r="E70" s="10"/>
      <c r="F70" s="10"/>
      <c r="G70" s="10"/>
      <c r="H70" s="10"/>
      <c r="I70" s="49"/>
      <c r="J70" s="10"/>
      <c r="K70" s="10"/>
      <c r="L70" s="10"/>
      <c r="M70" s="10"/>
      <c r="N70" s="49"/>
      <c r="O70" s="10"/>
      <c r="P70" s="10"/>
      <c r="Q70" s="10"/>
      <c r="R70" s="10"/>
      <c r="S70" s="49"/>
      <c r="T70" s="10"/>
      <c r="U70" s="10"/>
      <c r="V70" s="10"/>
      <c r="W70" s="10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</row>
    <row r="71" spans="1:272" s="6" customFormat="1" x14ac:dyDescent="0.2">
      <c r="A71" s="10"/>
      <c r="B71" s="10"/>
      <c r="C71" s="10"/>
      <c r="D71" s="10"/>
      <c r="E71" s="10"/>
      <c r="F71" s="10"/>
      <c r="G71" s="10"/>
      <c r="H71" s="10"/>
      <c r="I71" s="49"/>
      <c r="J71" s="10"/>
      <c r="K71" s="10"/>
      <c r="L71" s="10"/>
      <c r="M71" s="10"/>
      <c r="N71" s="49"/>
      <c r="O71" s="10"/>
      <c r="P71" s="10"/>
      <c r="Q71" s="10"/>
      <c r="R71" s="10"/>
      <c r="S71" s="49"/>
      <c r="T71" s="10"/>
      <c r="U71" s="10"/>
      <c r="V71" s="10"/>
      <c r="W71" s="10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</row>
    <row r="72" spans="1:272" s="6" customFormat="1" x14ac:dyDescent="0.2">
      <c r="A72" s="10"/>
      <c r="B72" s="10"/>
      <c r="C72" s="10"/>
      <c r="D72" s="10"/>
      <c r="E72" s="10"/>
      <c r="F72" s="10"/>
      <c r="G72" s="10"/>
      <c r="H72" s="10"/>
      <c r="I72" s="49"/>
      <c r="J72" s="10"/>
      <c r="K72" s="10"/>
      <c r="L72" s="10"/>
      <c r="M72" s="10"/>
      <c r="N72" s="49"/>
      <c r="O72" s="10"/>
      <c r="P72" s="10"/>
      <c r="Q72" s="10"/>
      <c r="R72" s="10"/>
      <c r="S72" s="49"/>
      <c r="T72" s="10"/>
      <c r="U72" s="10"/>
      <c r="V72" s="10"/>
      <c r="W72" s="10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</row>
    <row r="73" spans="1:272" s="6" customFormat="1" x14ac:dyDescent="0.2">
      <c r="A73" s="10"/>
      <c r="B73" s="10"/>
      <c r="C73" s="10"/>
      <c r="D73" s="10"/>
      <c r="E73" s="10"/>
      <c r="F73" s="10"/>
      <c r="G73" s="10"/>
      <c r="H73" s="10"/>
      <c r="I73" s="49"/>
      <c r="J73" s="10"/>
      <c r="K73" s="10"/>
      <c r="L73" s="10"/>
      <c r="M73" s="10"/>
      <c r="N73" s="49"/>
      <c r="O73" s="10"/>
      <c r="P73" s="10"/>
      <c r="Q73" s="10"/>
      <c r="R73" s="10"/>
      <c r="S73" s="49"/>
      <c r="T73" s="10"/>
      <c r="U73" s="10"/>
      <c r="V73" s="10"/>
      <c r="W73" s="10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</row>
    <row r="74" spans="1:272" s="6" customFormat="1" x14ac:dyDescent="0.2">
      <c r="A74" s="10"/>
      <c r="B74" s="10"/>
      <c r="C74" s="10"/>
      <c r="D74" s="10"/>
      <c r="E74" s="10"/>
      <c r="F74" s="10"/>
      <c r="G74" s="10"/>
      <c r="H74" s="10"/>
      <c r="I74" s="49"/>
      <c r="J74" s="10"/>
      <c r="K74" s="10"/>
      <c r="L74" s="10"/>
      <c r="M74" s="10"/>
      <c r="N74" s="49"/>
      <c r="O74" s="10"/>
      <c r="P74" s="10"/>
      <c r="Q74" s="10"/>
      <c r="R74" s="10"/>
      <c r="S74" s="49"/>
      <c r="T74" s="10"/>
      <c r="U74" s="10"/>
      <c r="V74" s="10"/>
      <c r="W74" s="10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</row>
    <row r="75" spans="1:272" s="6" customFormat="1" x14ac:dyDescent="0.2">
      <c r="A75" s="10"/>
      <c r="B75" s="10"/>
      <c r="C75" s="10"/>
      <c r="D75" s="10"/>
      <c r="E75" s="10"/>
      <c r="F75" s="10"/>
      <c r="G75" s="10"/>
      <c r="H75" s="10"/>
      <c r="I75" s="49"/>
      <c r="J75" s="10"/>
      <c r="K75" s="10"/>
      <c r="L75" s="10"/>
      <c r="M75" s="10"/>
      <c r="N75" s="49"/>
      <c r="O75" s="10"/>
      <c r="P75" s="10"/>
      <c r="Q75" s="10"/>
      <c r="R75" s="10"/>
      <c r="S75" s="49"/>
      <c r="T75" s="10"/>
      <c r="U75" s="10"/>
      <c r="V75" s="10"/>
      <c r="W75" s="10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</row>
    <row r="76" spans="1:272" s="6" customFormat="1" x14ac:dyDescent="0.2">
      <c r="A76" s="10"/>
      <c r="B76" s="10"/>
      <c r="C76" s="10"/>
      <c r="D76" s="10"/>
      <c r="E76" s="10"/>
      <c r="F76" s="10"/>
      <c r="G76" s="10"/>
      <c r="H76" s="10"/>
      <c r="I76" s="49"/>
      <c r="J76" s="10"/>
      <c r="K76" s="10"/>
      <c r="L76" s="10"/>
      <c r="M76" s="10"/>
      <c r="N76" s="49"/>
      <c r="O76" s="10"/>
      <c r="P76" s="10"/>
      <c r="Q76" s="10"/>
      <c r="R76" s="10"/>
      <c r="S76" s="49"/>
      <c r="T76" s="10"/>
      <c r="U76" s="10"/>
      <c r="V76" s="10"/>
      <c r="W76" s="10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</row>
    <row r="77" spans="1:272" s="6" customFormat="1" x14ac:dyDescent="0.2">
      <c r="A77" s="10"/>
      <c r="B77" s="10"/>
      <c r="C77" s="10"/>
      <c r="D77" s="10"/>
      <c r="E77" s="10"/>
      <c r="F77" s="10"/>
      <c r="G77" s="10"/>
      <c r="H77" s="10"/>
      <c r="I77" s="49"/>
      <c r="J77" s="10"/>
      <c r="K77" s="10"/>
      <c r="L77" s="10"/>
      <c r="M77" s="10"/>
      <c r="N77" s="49"/>
      <c r="O77" s="10"/>
      <c r="P77" s="10"/>
      <c r="Q77" s="10"/>
      <c r="R77" s="10"/>
      <c r="S77" s="49"/>
      <c r="T77" s="10"/>
      <c r="U77" s="10"/>
      <c r="V77" s="10"/>
      <c r="W77" s="10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</row>
    <row r="78" spans="1:272" s="6" customFormat="1" x14ac:dyDescent="0.2">
      <c r="A78" s="10"/>
      <c r="B78" s="10"/>
      <c r="C78" s="10"/>
      <c r="D78" s="10"/>
      <c r="E78" s="10"/>
      <c r="F78" s="10"/>
      <c r="G78" s="10"/>
      <c r="H78" s="10"/>
      <c r="I78" s="49"/>
      <c r="J78" s="10"/>
      <c r="K78" s="10"/>
      <c r="L78" s="10"/>
      <c r="M78" s="10"/>
      <c r="N78" s="49"/>
      <c r="O78" s="10"/>
      <c r="P78" s="10"/>
      <c r="Q78" s="10"/>
      <c r="R78" s="10"/>
      <c r="S78" s="49"/>
      <c r="T78" s="10"/>
      <c r="U78" s="10"/>
      <c r="V78" s="10"/>
      <c r="W78" s="10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</row>
    <row r="79" spans="1:272" s="6" customFormat="1" x14ac:dyDescent="0.2">
      <c r="A79" s="10"/>
      <c r="B79" s="10"/>
      <c r="C79" s="10"/>
      <c r="D79" s="10"/>
      <c r="E79" s="10"/>
      <c r="F79" s="10"/>
      <c r="G79" s="10"/>
      <c r="H79" s="10"/>
      <c r="I79" s="49"/>
      <c r="J79" s="10"/>
      <c r="K79" s="10"/>
      <c r="L79" s="10"/>
      <c r="M79" s="10"/>
      <c r="N79" s="49"/>
      <c r="O79" s="10"/>
      <c r="P79" s="10"/>
      <c r="Q79" s="10"/>
      <c r="R79" s="10"/>
      <c r="S79" s="49"/>
      <c r="T79" s="10"/>
      <c r="U79" s="10"/>
      <c r="V79" s="10"/>
      <c r="W79" s="10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</row>
    <row r="80" spans="1:272" s="6" customFormat="1" x14ac:dyDescent="0.2">
      <c r="A80" s="10"/>
      <c r="B80" s="10"/>
      <c r="C80" s="10"/>
      <c r="D80" s="10"/>
      <c r="E80" s="10"/>
      <c r="F80" s="10"/>
      <c r="G80" s="10"/>
      <c r="H80" s="10"/>
      <c r="I80" s="49"/>
      <c r="J80" s="10"/>
      <c r="K80" s="10"/>
      <c r="L80" s="10"/>
      <c r="M80" s="10"/>
      <c r="N80" s="49"/>
      <c r="O80" s="10"/>
      <c r="P80" s="10"/>
      <c r="Q80" s="10"/>
      <c r="R80" s="10"/>
      <c r="S80" s="49"/>
      <c r="T80" s="10"/>
      <c r="U80" s="10"/>
      <c r="V80" s="10"/>
      <c r="W80" s="10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</row>
    <row r="81" spans="1:272" s="6" customFormat="1" x14ac:dyDescent="0.2">
      <c r="A81" s="10"/>
      <c r="B81" s="10"/>
      <c r="C81" s="10"/>
      <c r="D81" s="10"/>
      <c r="E81" s="10"/>
      <c r="F81" s="10"/>
      <c r="G81" s="10"/>
      <c r="H81" s="10"/>
      <c r="I81" s="49"/>
      <c r="J81" s="10"/>
      <c r="K81" s="10"/>
      <c r="L81" s="10"/>
      <c r="M81" s="10"/>
      <c r="N81" s="49"/>
      <c r="O81" s="10"/>
      <c r="P81" s="10"/>
      <c r="Q81" s="10"/>
      <c r="R81" s="10"/>
      <c r="S81" s="49"/>
      <c r="T81" s="10"/>
      <c r="U81" s="10"/>
      <c r="V81" s="10"/>
      <c r="W81" s="10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</row>
    <row r="82" spans="1:272" s="6" customFormat="1" x14ac:dyDescent="0.2">
      <c r="A82" s="10"/>
      <c r="B82" s="10"/>
      <c r="C82" s="10"/>
      <c r="D82" s="10"/>
      <c r="E82" s="10"/>
      <c r="F82" s="10"/>
      <c r="G82" s="10"/>
      <c r="H82" s="10"/>
      <c r="I82" s="49"/>
      <c r="J82" s="10"/>
      <c r="K82" s="10"/>
      <c r="L82" s="10"/>
      <c r="M82" s="10"/>
      <c r="N82" s="49"/>
      <c r="O82" s="10"/>
      <c r="P82" s="10"/>
      <c r="Q82" s="10"/>
      <c r="R82" s="10"/>
      <c r="S82" s="49"/>
      <c r="T82" s="10"/>
      <c r="U82" s="10"/>
      <c r="V82" s="10"/>
      <c r="W82" s="10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</row>
    <row r="83" spans="1:272" s="6" customFormat="1" x14ac:dyDescent="0.2">
      <c r="A83" s="10"/>
      <c r="B83" s="10"/>
      <c r="C83" s="10"/>
      <c r="D83" s="10"/>
      <c r="E83" s="10"/>
      <c r="F83" s="10"/>
      <c r="G83" s="10"/>
      <c r="H83" s="10"/>
      <c r="I83" s="49"/>
      <c r="J83" s="10"/>
      <c r="K83" s="10"/>
      <c r="L83" s="10"/>
      <c r="M83" s="10"/>
      <c r="N83" s="49"/>
      <c r="O83" s="10"/>
      <c r="P83" s="10"/>
      <c r="Q83" s="10"/>
      <c r="R83" s="10"/>
      <c r="S83" s="49"/>
      <c r="T83" s="10"/>
      <c r="U83" s="10"/>
      <c r="V83" s="10"/>
      <c r="W83" s="10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</row>
    <row r="84" spans="1:272" s="6" customFormat="1" x14ac:dyDescent="0.2">
      <c r="A84" s="10"/>
      <c r="B84" s="10"/>
      <c r="C84" s="10"/>
      <c r="D84" s="10"/>
      <c r="E84" s="10"/>
      <c r="F84" s="10"/>
      <c r="G84" s="10"/>
      <c r="H84" s="10"/>
      <c r="I84" s="49"/>
      <c r="J84" s="10"/>
      <c r="K84" s="10"/>
      <c r="L84" s="10"/>
      <c r="M84" s="10"/>
      <c r="N84" s="49"/>
      <c r="O84" s="10"/>
      <c r="P84" s="10"/>
      <c r="Q84" s="10"/>
      <c r="R84" s="10"/>
      <c r="S84" s="49"/>
      <c r="T84" s="10"/>
      <c r="U84" s="10"/>
      <c r="V84" s="10"/>
      <c r="W84" s="10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</row>
    <row r="85" spans="1:272" s="6" customFormat="1" x14ac:dyDescent="0.2">
      <c r="A85" s="10"/>
      <c r="B85" s="10"/>
      <c r="C85" s="10"/>
      <c r="D85" s="10"/>
      <c r="E85" s="10"/>
      <c r="F85" s="10"/>
      <c r="G85" s="10"/>
      <c r="H85" s="10"/>
      <c r="I85" s="49"/>
      <c r="J85" s="10"/>
      <c r="K85" s="10"/>
      <c r="L85" s="10"/>
      <c r="M85" s="10"/>
      <c r="N85" s="49"/>
      <c r="O85" s="10"/>
      <c r="P85" s="10"/>
      <c r="Q85" s="10"/>
      <c r="R85" s="10"/>
      <c r="S85" s="49"/>
      <c r="T85" s="10"/>
      <c r="U85" s="10"/>
      <c r="V85" s="10"/>
      <c r="W85" s="10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</row>
    <row r="86" spans="1:272" s="6" customFormat="1" x14ac:dyDescent="0.2">
      <c r="A86" s="10"/>
      <c r="B86" s="10"/>
      <c r="C86" s="10"/>
      <c r="D86" s="10"/>
      <c r="E86" s="10"/>
      <c r="F86" s="10"/>
      <c r="G86" s="10"/>
      <c r="H86" s="10"/>
      <c r="I86" s="49"/>
      <c r="J86" s="10"/>
      <c r="K86" s="10"/>
      <c r="L86" s="10"/>
      <c r="M86" s="10"/>
      <c r="N86" s="49"/>
      <c r="O86" s="10"/>
      <c r="P86" s="10"/>
      <c r="Q86" s="10"/>
      <c r="R86" s="10"/>
      <c r="S86" s="49"/>
      <c r="T86" s="10"/>
      <c r="U86" s="10"/>
      <c r="V86" s="10"/>
      <c r="W86" s="10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</row>
    <row r="87" spans="1:272" s="6" customFormat="1" x14ac:dyDescent="0.2">
      <c r="A87" s="10"/>
      <c r="B87" s="10"/>
      <c r="C87" s="10"/>
      <c r="D87" s="10"/>
      <c r="E87" s="10"/>
      <c r="F87" s="10"/>
      <c r="G87" s="10"/>
      <c r="H87" s="10"/>
      <c r="I87" s="49"/>
      <c r="J87" s="10"/>
      <c r="K87" s="10"/>
      <c r="L87" s="10"/>
      <c r="M87" s="10"/>
      <c r="N87" s="49"/>
      <c r="O87" s="10"/>
      <c r="P87" s="10"/>
      <c r="Q87" s="10"/>
      <c r="R87" s="10"/>
      <c r="S87" s="49"/>
      <c r="T87" s="10"/>
      <c r="U87" s="10"/>
      <c r="V87" s="10"/>
      <c r="W87" s="10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</row>
    <row r="88" spans="1:272" s="6" customFormat="1" x14ac:dyDescent="0.2">
      <c r="A88" s="10"/>
      <c r="B88" s="10"/>
      <c r="C88" s="10"/>
      <c r="D88" s="10"/>
      <c r="E88" s="10"/>
      <c r="F88" s="10"/>
      <c r="G88" s="10"/>
      <c r="H88" s="10"/>
      <c r="I88" s="49"/>
      <c r="J88" s="10"/>
      <c r="K88" s="10"/>
      <c r="L88" s="10"/>
      <c r="M88" s="10"/>
      <c r="N88" s="49"/>
      <c r="O88" s="10"/>
      <c r="P88" s="10"/>
      <c r="Q88" s="10"/>
      <c r="R88" s="10"/>
      <c r="S88" s="49"/>
      <c r="T88" s="10"/>
      <c r="U88" s="10"/>
      <c r="V88" s="10"/>
      <c r="W88" s="10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</row>
    <row r="89" spans="1:272" s="6" customFormat="1" x14ac:dyDescent="0.2">
      <c r="A89" s="10"/>
      <c r="B89" s="10"/>
      <c r="C89" s="10"/>
      <c r="D89" s="10"/>
      <c r="E89" s="10"/>
      <c r="F89" s="10"/>
      <c r="G89" s="10"/>
      <c r="H89" s="10"/>
      <c r="I89" s="49"/>
      <c r="J89" s="10"/>
      <c r="K89" s="10"/>
      <c r="L89" s="10"/>
      <c r="M89" s="10"/>
      <c r="N89" s="49"/>
      <c r="O89" s="10"/>
      <c r="P89" s="10"/>
      <c r="Q89" s="10"/>
      <c r="R89" s="10"/>
      <c r="S89" s="49"/>
      <c r="T89" s="10"/>
      <c r="U89" s="10"/>
      <c r="V89" s="10"/>
      <c r="W89" s="10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</row>
    <row r="90" spans="1:272" s="6" customFormat="1" x14ac:dyDescent="0.2">
      <c r="A90" s="10"/>
      <c r="B90" s="10"/>
      <c r="C90" s="10"/>
      <c r="D90" s="10"/>
      <c r="E90" s="10"/>
      <c r="F90" s="10"/>
      <c r="G90" s="10"/>
      <c r="H90" s="10"/>
      <c r="I90" s="49"/>
      <c r="J90" s="10"/>
      <c r="K90" s="10"/>
      <c r="L90" s="10"/>
      <c r="M90" s="10"/>
      <c r="N90" s="49"/>
      <c r="O90" s="10"/>
      <c r="P90" s="10"/>
      <c r="Q90" s="10"/>
      <c r="R90" s="10"/>
      <c r="S90" s="49"/>
      <c r="T90" s="10"/>
      <c r="U90" s="10"/>
      <c r="V90" s="10"/>
      <c r="W90" s="10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</row>
    <row r="91" spans="1:272" s="6" customFormat="1" x14ac:dyDescent="0.2">
      <c r="A91" s="10"/>
      <c r="B91" s="10"/>
      <c r="C91" s="10"/>
      <c r="D91" s="10"/>
      <c r="E91" s="10"/>
      <c r="F91" s="10"/>
      <c r="G91" s="10"/>
      <c r="H91" s="10"/>
      <c r="I91" s="49"/>
      <c r="J91" s="10"/>
      <c r="K91" s="10"/>
      <c r="L91" s="10"/>
      <c r="M91" s="10"/>
      <c r="N91" s="49"/>
      <c r="O91" s="10"/>
      <c r="P91" s="10"/>
      <c r="Q91" s="10"/>
      <c r="R91" s="10"/>
      <c r="S91" s="49"/>
      <c r="T91" s="10"/>
      <c r="U91" s="10"/>
      <c r="V91" s="10"/>
      <c r="W91" s="10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</row>
    <row r="92" spans="1:272" s="6" customFormat="1" x14ac:dyDescent="0.2">
      <c r="A92" s="10"/>
      <c r="B92" s="10"/>
      <c r="C92" s="10"/>
      <c r="D92" s="10"/>
      <c r="E92" s="10"/>
      <c r="F92" s="10"/>
      <c r="G92" s="10"/>
      <c r="H92" s="10"/>
      <c r="I92" s="49"/>
      <c r="J92" s="10"/>
      <c r="K92" s="10"/>
      <c r="L92" s="10"/>
      <c r="M92" s="10"/>
      <c r="N92" s="49"/>
      <c r="O92" s="10"/>
      <c r="P92" s="10"/>
      <c r="Q92" s="10"/>
      <c r="R92" s="10"/>
      <c r="S92" s="49"/>
      <c r="T92" s="10"/>
      <c r="U92" s="10"/>
      <c r="V92" s="10"/>
      <c r="W92" s="10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</row>
    <row r="93" spans="1:272" s="6" customFormat="1" x14ac:dyDescent="0.2">
      <c r="A93" s="10"/>
      <c r="B93" s="10"/>
      <c r="C93" s="10"/>
      <c r="D93" s="10"/>
      <c r="E93" s="10"/>
      <c r="F93" s="10"/>
      <c r="G93" s="10"/>
      <c r="H93" s="10"/>
      <c r="I93" s="49"/>
      <c r="J93" s="10"/>
      <c r="K93" s="10"/>
      <c r="L93" s="10"/>
      <c r="M93" s="10"/>
      <c r="N93" s="49"/>
      <c r="O93" s="10"/>
      <c r="P93" s="10"/>
      <c r="Q93" s="10"/>
      <c r="R93" s="10"/>
      <c r="S93" s="49"/>
      <c r="T93" s="10"/>
      <c r="U93" s="10"/>
      <c r="V93" s="10"/>
      <c r="W93" s="10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</row>
    <row r="94" spans="1:272" s="6" customFormat="1" x14ac:dyDescent="0.2">
      <c r="A94" s="10"/>
      <c r="B94" s="10"/>
      <c r="C94" s="10"/>
      <c r="D94" s="10"/>
      <c r="E94" s="10"/>
      <c r="F94" s="10"/>
      <c r="G94" s="10"/>
      <c r="H94" s="10"/>
      <c r="I94" s="49"/>
      <c r="J94" s="10"/>
      <c r="K94" s="10"/>
      <c r="L94" s="10"/>
      <c r="M94" s="10"/>
      <c r="N94" s="49"/>
      <c r="O94" s="10"/>
      <c r="P94" s="10"/>
      <c r="Q94" s="10"/>
      <c r="R94" s="10"/>
      <c r="S94" s="49"/>
      <c r="T94" s="10"/>
      <c r="U94" s="10"/>
      <c r="V94" s="10"/>
      <c r="W94" s="10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</row>
    <row r="95" spans="1:272" s="6" customFormat="1" x14ac:dyDescent="0.2">
      <c r="A95" s="10"/>
      <c r="B95" s="10"/>
      <c r="C95" s="10"/>
      <c r="D95" s="10"/>
      <c r="E95" s="10"/>
      <c r="F95" s="10"/>
      <c r="G95" s="10"/>
      <c r="H95" s="10"/>
      <c r="I95" s="49"/>
      <c r="J95" s="10"/>
      <c r="K95" s="10"/>
      <c r="L95" s="10"/>
      <c r="M95" s="10"/>
      <c r="N95" s="49"/>
      <c r="O95" s="10"/>
      <c r="P95" s="10"/>
      <c r="Q95" s="10"/>
      <c r="R95" s="10"/>
      <c r="S95" s="49"/>
      <c r="T95" s="10"/>
      <c r="U95" s="10"/>
      <c r="V95" s="10"/>
      <c r="W95" s="10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</row>
    <row r="96" spans="1:272" s="6" customFormat="1" x14ac:dyDescent="0.2">
      <c r="A96" s="10"/>
      <c r="B96" s="10"/>
      <c r="C96" s="10"/>
      <c r="D96" s="10"/>
      <c r="E96" s="10"/>
      <c r="F96" s="10"/>
      <c r="G96" s="10"/>
      <c r="H96" s="10"/>
      <c r="I96" s="49"/>
      <c r="J96" s="10"/>
      <c r="K96" s="10"/>
      <c r="L96" s="10"/>
      <c r="M96" s="10"/>
      <c r="N96" s="49"/>
      <c r="O96" s="10"/>
      <c r="P96" s="10"/>
      <c r="Q96" s="10"/>
      <c r="R96" s="10"/>
      <c r="S96" s="49"/>
      <c r="T96" s="10"/>
      <c r="U96" s="10"/>
      <c r="V96" s="10"/>
      <c r="W96" s="10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</row>
    <row r="97" spans="1:272" s="6" customFormat="1" x14ac:dyDescent="0.2">
      <c r="A97" s="10"/>
      <c r="B97" s="10"/>
      <c r="C97" s="10"/>
      <c r="D97" s="10"/>
      <c r="E97" s="10"/>
      <c r="F97" s="10"/>
      <c r="G97" s="10"/>
      <c r="H97" s="10"/>
      <c r="I97" s="49"/>
      <c r="J97" s="10"/>
      <c r="K97" s="10"/>
      <c r="L97" s="10"/>
      <c r="M97" s="10"/>
      <c r="N97" s="49"/>
      <c r="O97" s="10"/>
      <c r="P97" s="10"/>
      <c r="Q97" s="10"/>
      <c r="R97" s="10"/>
      <c r="S97" s="49"/>
      <c r="T97" s="10"/>
      <c r="U97" s="10"/>
      <c r="V97" s="10"/>
      <c r="W97" s="10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</row>
    <row r="98" spans="1:272" s="6" customFormat="1" x14ac:dyDescent="0.2">
      <c r="A98" s="10"/>
      <c r="B98" s="10"/>
      <c r="C98" s="10"/>
      <c r="D98" s="10"/>
      <c r="E98" s="10"/>
      <c r="F98" s="10"/>
      <c r="G98" s="10"/>
      <c r="H98" s="10"/>
      <c r="I98" s="49"/>
      <c r="J98" s="10"/>
      <c r="K98" s="10"/>
      <c r="L98" s="10"/>
      <c r="M98" s="10"/>
      <c r="N98" s="49"/>
      <c r="O98" s="10"/>
      <c r="P98" s="10"/>
      <c r="Q98" s="10"/>
      <c r="R98" s="10"/>
      <c r="S98" s="49"/>
      <c r="T98" s="10"/>
      <c r="U98" s="10"/>
      <c r="V98" s="10"/>
      <c r="W98" s="10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</row>
    <row r="99" spans="1:272" s="6" customFormat="1" x14ac:dyDescent="0.2">
      <c r="A99" s="10"/>
      <c r="B99" s="10"/>
      <c r="C99" s="10"/>
      <c r="D99" s="10"/>
      <c r="E99" s="10"/>
      <c r="F99" s="10"/>
      <c r="G99" s="10"/>
      <c r="H99" s="10"/>
      <c r="I99" s="49"/>
      <c r="J99" s="10"/>
      <c r="K99" s="10"/>
      <c r="L99" s="10"/>
      <c r="M99" s="10"/>
      <c r="N99" s="49"/>
      <c r="O99" s="10"/>
      <c r="P99" s="10"/>
      <c r="Q99" s="10"/>
      <c r="R99" s="10"/>
      <c r="S99" s="49"/>
      <c r="T99" s="10"/>
      <c r="U99" s="10"/>
      <c r="V99" s="10"/>
      <c r="W99" s="10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</row>
    <row r="100" spans="1:272" s="6" customFormat="1" x14ac:dyDescent="0.2">
      <c r="A100" s="10"/>
      <c r="B100" s="10"/>
      <c r="C100" s="10"/>
      <c r="D100" s="10"/>
      <c r="E100" s="10"/>
      <c r="F100" s="10"/>
      <c r="G100" s="10"/>
      <c r="H100" s="10"/>
      <c r="I100" s="49"/>
      <c r="J100" s="10"/>
      <c r="K100" s="10"/>
      <c r="L100" s="10"/>
      <c r="M100" s="10"/>
      <c r="N100" s="49"/>
      <c r="O100" s="10"/>
      <c r="P100" s="10"/>
      <c r="Q100" s="10"/>
      <c r="R100" s="10"/>
      <c r="S100" s="49"/>
      <c r="T100" s="10"/>
      <c r="U100" s="10"/>
      <c r="V100" s="10"/>
      <c r="W100" s="10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</row>
    <row r="101" spans="1:272" s="6" customFormat="1" x14ac:dyDescent="0.2">
      <c r="A101" s="10"/>
      <c r="B101" s="10"/>
      <c r="C101" s="10"/>
      <c r="D101" s="10"/>
      <c r="E101" s="10"/>
      <c r="F101" s="10"/>
      <c r="G101" s="10"/>
      <c r="H101" s="10"/>
      <c r="I101" s="49"/>
      <c r="J101" s="10"/>
      <c r="K101" s="10"/>
      <c r="L101" s="10"/>
      <c r="M101" s="10"/>
      <c r="N101" s="49"/>
      <c r="O101" s="10"/>
      <c r="P101" s="10"/>
      <c r="Q101" s="10"/>
      <c r="R101" s="10"/>
      <c r="S101" s="49"/>
      <c r="T101" s="10"/>
      <c r="U101" s="10"/>
      <c r="V101" s="10"/>
      <c r="W101" s="10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</row>
    <row r="102" spans="1:272" s="6" customFormat="1" x14ac:dyDescent="0.2">
      <c r="A102" s="10"/>
      <c r="B102" s="10"/>
      <c r="C102" s="10"/>
      <c r="D102" s="10"/>
      <c r="E102" s="10"/>
      <c r="F102" s="10"/>
      <c r="G102" s="10"/>
      <c r="H102" s="10"/>
      <c r="I102" s="49"/>
      <c r="J102" s="10"/>
      <c r="K102" s="10"/>
      <c r="L102" s="10"/>
      <c r="M102" s="10"/>
      <c r="N102" s="49"/>
      <c r="O102" s="10"/>
      <c r="P102" s="10"/>
      <c r="Q102" s="10"/>
      <c r="R102" s="10"/>
      <c r="S102" s="49"/>
      <c r="T102" s="10"/>
      <c r="U102" s="10"/>
      <c r="V102" s="10"/>
      <c r="W102" s="10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</row>
    <row r="103" spans="1:272" s="6" customFormat="1" x14ac:dyDescent="0.2">
      <c r="A103" s="10"/>
      <c r="B103" s="10"/>
      <c r="C103" s="10"/>
      <c r="D103" s="10"/>
      <c r="E103" s="10"/>
      <c r="F103" s="10"/>
      <c r="G103" s="10"/>
      <c r="H103" s="10"/>
      <c r="I103" s="49"/>
      <c r="J103" s="10"/>
      <c r="K103" s="10"/>
      <c r="L103" s="10"/>
      <c r="M103" s="10"/>
      <c r="N103" s="49"/>
      <c r="O103" s="10"/>
      <c r="P103" s="10"/>
      <c r="Q103" s="10"/>
      <c r="R103" s="10"/>
      <c r="S103" s="49"/>
      <c r="T103" s="10"/>
      <c r="U103" s="10"/>
      <c r="V103" s="10"/>
      <c r="W103" s="10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</row>
    <row r="104" spans="1:272" s="6" customFormat="1" x14ac:dyDescent="0.2">
      <c r="A104" s="10"/>
      <c r="B104" s="10"/>
      <c r="C104" s="10"/>
      <c r="D104" s="10"/>
      <c r="E104" s="10"/>
      <c r="F104" s="10"/>
      <c r="G104" s="10"/>
      <c r="H104" s="10"/>
      <c r="I104" s="49"/>
      <c r="J104" s="10"/>
      <c r="K104" s="10"/>
      <c r="L104" s="10"/>
      <c r="M104" s="10"/>
      <c r="N104" s="49"/>
      <c r="O104" s="10"/>
      <c r="P104" s="10"/>
      <c r="Q104" s="10"/>
      <c r="R104" s="10"/>
      <c r="S104" s="49"/>
      <c r="T104" s="10"/>
      <c r="U104" s="10"/>
      <c r="V104" s="10"/>
      <c r="W104" s="10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</row>
    <row r="105" spans="1:272" s="6" customFormat="1" x14ac:dyDescent="0.2">
      <c r="A105" s="10"/>
      <c r="B105" s="10"/>
      <c r="C105" s="10"/>
      <c r="D105" s="10"/>
      <c r="E105" s="10"/>
      <c r="F105" s="10"/>
      <c r="G105" s="10"/>
      <c r="H105" s="10"/>
      <c r="I105" s="49"/>
      <c r="J105" s="10"/>
      <c r="K105" s="10"/>
      <c r="L105" s="10"/>
      <c r="M105" s="10"/>
      <c r="N105" s="49"/>
      <c r="O105" s="10"/>
      <c r="P105" s="10"/>
      <c r="Q105" s="10"/>
      <c r="R105" s="10"/>
      <c r="S105" s="49"/>
      <c r="T105" s="10"/>
      <c r="U105" s="10"/>
      <c r="V105" s="10"/>
      <c r="W105" s="10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</row>
    <row r="106" spans="1:272" s="6" customFormat="1" x14ac:dyDescent="0.2">
      <c r="A106" s="10"/>
      <c r="B106" s="10"/>
      <c r="C106" s="10"/>
      <c r="D106" s="10"/>
      <c r="E106" s="10"/>
      <c r="F106" s="10"/>
      <c r="G106" s="10"/>
      <c r="H106" s="10"/>
      <c r="I106" s="49"/>
      <c r="J106" s="10"/>
      <c r="K106" s="10"/>
      <c r="L106" s="10"/>
      <c r="M106" s="10"/>
      <c r="N106" s="49"/>
      <c r="O106" s="10"/>
      <c r="P106" s="10"/>
      <c r="Q106" s="10"/>
      <c r="R106" s="10"/>
      <c r="S106" s="49"/>
      <c r="T106" s="10"/>
      <c r="U106" s="10"/>
      <c r="V106" s="10"/>
      <c r="W106" s="10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</row>
    <row r="107" spans="1:272" s="6" customFormat="1" x14ac:dyDescent="0.2">
      <c r="A107" s="10"/>
      <c r="B107" s="10"/>
      <c r="C107" s="10"/>
      <c r="D107" s="10"/>
      <c r="E107" s="10"/>
      <c r="F107" s="10"/>
      <c r="G107" s="10"/>
      <c r="H107" s="10"/>
      <c r="I107" s="49"/>
      <c r="J107" s="10"/>
      <c r="K107" s="10"/>
      <c r="L107" s="10"/>
      <c r="M107" s="10"/>
      <c r="N107" s="49"/>
      <c r="O107" s="10"/>
      <c r="P107" s="10"/>
      <c r="Q107" s="10"/>
      <c r="R107" s="10"/>
      <c r="S107" s="49"/>
      <c r="T107" s="10"/>
      <c r="U107" s="10"/>
      <c r="V107" s="10"/>
      <c r="W107" s="10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</row>
    <row r="108" spans="1:272" s="6" customFormat="1" x14ac:dyDescent="0.2">
      <c r="A108" s="10"/>
      <c r="B108" s="10"/>
      <c r="C108" s="10"/>
      <c r="D108" s="10"/>
      <c r="E108" s="10"/>
      <c r="F108" s="10"/>
      <c r="G108" s="10"/>
      <c r="H108" s="10"/>
      <c r="I108" s="49"/>
      <c r="J108" s="10"/>
      <c r="K108" s="10"/>
      <c r="L108" s="10"/>
      <c r="M108" s="10"/>
      <c r="N108" s="49"/>
      <c r="O108" s="10"/>
      <c r="P108" s="10"/>
      <c r="Q108" s="10"/>
      <c r="R108" s="10"/>
      <c r="S108" s="49"/>
      <c r="T108" s="10"/>
      <c r="U108" s="10"/>
      <c r="V108" s="10"/>
      <c r="W108" s="10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</row>
    <row r="109" spans="1:272" s="6" customFormat="1" x14ac:dyDescent="0.2">
      <c r="A109" s="10"/>
      <c r="B109" s="10"/>
      <c r="C109" s="10"/>
      <c r="D109" s="10"/>
      <c r="E109" s="10"/>
      <c r="F109" s="10"/>
      <c r="G109" s="10"/>
      <c r="H109" s="10"/>
      <c r="I109" s="49"/>
      <c r="J109" s="10"/>
      <c r="K109" s="10"/>
      <c r="L109" s="10"/>
      <c r="M109" s="10"/>
      <c r="N109" s="49"/>
      <c r="O109" s="10"/>
      <c r="P109" s="10"/>
      <c r="Q109" s="10"/>
      <c r="R109" s="10"/>
      <c r="S109" s="49"/>
      <c r="T109" s="10"/>
      <c r="U109" s="10"/>
      <c r="V109" s="10"/>
      <c r="W109" s="10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</row>
    <row r="110" spans="1:272" s="6" customFormat="1" x14ac:dyDescent="0.2">
      <c r="A110" s="10"/>
      <c r="B110" s="10"/>
      <c r="C110" s="10"/>
      <c r="D110" s="10"/>
      <c r="E110" s="10"/>
      <c r="F110" s="10"/>
      <c r="G110" s="10"/>
      <c r="H110" s="10"/>
      <c r="I110" s="49"/>
      <c r="J110" s="10"/>
      <c r="K110" s="10"/>
      <c r="L110" s="10"/>
      <c r="M110" s="10"/>
      <c r="N110" s="49"/>
      <c r="O110" s="10"/>
      <c r="P110" s="10"/>
      <c r="Q110" s="10"/>
      <c r="R110" s="10"/>
      <c r="S110" s="49"/>
      <c r="T110" s="10"/>
      <c r="U110" s="10"/>
      <c r="V110" s="10"/>
      <c r="W110" s="10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</row>
    <row r="111" spans="1:272" s="6" customFormat="1" x14ac:dyDescent="0.2">
      <c r="A111" s="10"/>
      <c r="B111" s="10"/>
      <c r="C111" s="10"/>
      <c r="D111" s="10"/>
      <c r="E111" s="10"/>
      <c r="F111" s="10"/>
      <c r="G111" s="10"/>
      <c r="H111" s="10"/>
      <c r="I111" s="49"/>
      <c r="J111" s="10"/>
      <c r="K111" s="10"/>
      <c r="L111" s="10"/>
      <c r="M111" s="10"/>
      <c r="N111" s="49"/>
      <c r="O111" s="10"/>
      <c r="P111" s="10"/>
      <c r="Q111" s="10"/>
      <c r="R111" s="10"/>
      <c r="S111" s="49"/>
      <c r="T111" s="10"/>
      <c r="U111" s="10"/>
      <c r="V111" s="10"/>
      <c r="W111" s="10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</row>
    <row r="112" spans="1:272" s="6" customFormat="1" x14ac:dyDescent="0.2">
      <c r="A112" s="10"/>
      <c r="B112" s="10"/>
      <c r="C112" s="10"/>
      <c r="D112" s="10"/>
      <c r="E112" s="10"/>
      <c r="F112" s="10"/>
      <c r="G112" s="10"/>
      <c r="H112" s="10"/>
      <c r="I112" s="49"/>
      <c r="J112" s="10"/>
      <c r="K112" s="10"/>
      <c r="L112" s="10"/>
      <c r="M112" s="10"/>
      <c r="N112" s="49"/>
      <c r="O112" s="10"/>
      <c r="P112" s="10"/>
      <c r="Q112" s="10"/>
      <c r="R112" s="10"/>
      <c r="S112" s="49"/>
      <c r="T112" s="10"/>
      <c r="U112" s="10"/>
      <c r="V112" s="10"/>
      <c r="W112" s="10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</row>
    <row r="113" spans="1:272" s="6" customFormat="1" x14ac:dyDescent="0.2">
      <c r="A113" s="10"/>
      <c r="B113" s="10"/>
      <c r="C113" s="10"/>
      <c r="D113" s="10"/>
      <c r="E113" s="10"/>
      <c r="F113" s="10"/>
      <c r="G113" s="10"/>
      <c r="H113" s="10"/>
      <c r="I113" s="49"/>
      <c r="J113" s="10"/>
      <c r="K113" s="10"/>
      <c r="L113" s="10"/>
      <c r="M113" s="10"/>
      <c r="N113" s="49"/>
      <c r="O113" s="10"/>
      <c r="P113" s="10"/>
      <c r="Q113" s="10"/>
      <c r="R113" s="10"/>
      <c r="S113" s="49"/>
      <c r="T113" s="10"/>
      <c r="U113" s="10"/>
      <c r="V113" s="10"/>
      <c r="W113" s="10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</row>
    <row r="114" spans="1:272" s="6" customFormat="1" x14ac:dyDescent="0.2">
      <c r="A114" s="10"/>
      <c r="B114" s="10"/>
      <c r="C114" s="10"/>
      <c r="D114" s="10"/>
      <c r="E114" s="10"/>
      <c r="F114" s="10"/>
      <c r="G114" s="10"/>
      <c r="H114" s="10"/>
      <c r="I114" s="49"/>
      <c r="J114" s="10"/>
      <c r="K114" s="10"/>
      <c r="L114" s="10"/>
      <c r="M114" s="10"/>
      <c r="N114" s="49"/>
      <c r="O114" s="10"/>
      <c r="P114" s="10"/>
      <c r="Q114" s="10"/>
      <c r="R114" s="10"/>
      <c r="S114" s="49"/>
      <c r="T114" s="10"/>
      <c r="U114" s="10"/>
      <c r="V114" s="10"/>
      <c r="W114" s="10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</row>
    <row r="115" spans="1:272" s="6" customFormat="1" x14ac:dyDescent="0.2">
      <c r="A115" s="10"/>
      <c r="B115" s="10"/>
      <c r="C115" s="10"/>
      <c r="D115" s="10"/>
      <c r="E115" s="10"/>
      <c r="F115" s="10"/>
      <c r="G115" s="10"/>
      <c r="H115" s="10"/>
      <c r="I115" s="49"/>
      <c r="J115" s="10"/>
      <c r="K115" s="10"/>
      <c r="L115" s="10"/>
      <c r="M115" s="10"/>
      <c r="N115" s="49"/>
      <c r="O115" s="10"/>
      <c r="P115" s="10"/>
      <c r="Q115" s="10"/>
      <c r="R115" s="10"/>
      <c r="S115" s="49"/>
      <c r="T115" s="10"/>
      <c r="U115" s="10"/>
      <c r="V115" s="10"/>
      <c r="W115" s="10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</row>
    <row r="116" spans="1:272" s="6" customFormat="1" x14ac:dyDescent="0.2">
      <c r="A116" s="10"/>
      <c r="B116" s="10"/>
      <c r="C116" s="10"/>
      <c r="D116" s="10"/>
      <c r="E116" s="10"/>
      <c r="F116" s="10"/>
      <c r="G116" s="10"/>
      <c r="H116" s="10"/>
      <c r="I116" s="49"/>
      <c r="J116" s="10"/>
      <c r="K116" s="10"/>
      <c r="L116" s="10"/>
      <c r="M116" s="10"/>
      <c r="N116" s="49"/>
      <c r="O116" s="10"/>
      <c r="P116" s="10"/>
      <c r="Q116" s="10"/>
      <c r="R116" s="10"/>
      <c r="S116" s="49"/>
      <c r="T116" s="10"/>
      <c r="U116" s="10"/>
      <c r="V116" s="10"/>
      <c r="W116" s="10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</row>
    <row r="117" spans="1:272" s="6" customFormat="1" x14ac:dyDescent="0.2">
      <c r="A117" s="10"/>
      <c r="B117" s="10"/>
      <c r="C117" s="10"/>
      <c r="D117" s="10"/>
      <c r="E117" s="10"/>
      <c r="F117" s="10"/>
      <c r="G117" s="10"/>
      <c r="H117" s="10"/>
      <c r="I117" s="49"/>
      <c r="J117" s="10"/>
      <c r="K117" s="10"/>
      <c r="L117" s="10"/>
      <c r="M117" s="10"/>
      <c r="N117" s="49"/>
      <c r="O117" s="10"/>
      <c r="P117" s="10"/>
      <c r="Q117" s="10"/>
      <c r="R117" s="10"/>
      <c r="S117" s="49"/>
      <c r="T117" s="10"/>
      <c r="U117" s="10"/>
      <c r="V117" s="10"/>
      <c r="W117" s="10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</row>
    <row r="118" spans="1:272" s="6" customFormat="1" x14ac:dyDescent="0.2">
      <c r="A118" s="10"/>
      <c r="B118" s="10"/>
      <c r="C118" s="10"/>
      <c r="D118" s="10"/>
      <c r="E118" s="10"/>
      <c r="F118" s="10"/>
      <c r="G118" s="10"/>
      <c r="H118" s="10"/>
      <c r="I118" s="49"/>
      <c r="J118" s="10"/>
      <c r="K118" s="10"/>
      <c r="L118" s="10"/>
      <c r="M118" s="10"/>
      <c r="N118" s="49"/>
      <c r="O118" s="10"/>
      <c r="P118" s="10"/>
      <c r="Q118" s="10"/>
      <c r="R118" s="10"/>
      <c r="S118" s="49"/>
      <c r="T118" s="10"/>
      <c r="U118" s="10"/>
      <c r="V118" s="10"/>
      <c r="W118" s="10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</row>
    <row r="119" spans="1:272" s="6" customFormat="1" x14ac:dyDescent="0.2">
      <c r="A119" s="10"/>
      <c r="B119" s="10"/>
      <c r="C119" s="10"/>
      <c r="D119" s="10"/>
      <c r="E119" s="10"/>
      <c r="F119" s="10"/>
      <c r="G119" s="10"/>
      <c r="H119" s="10"/>
      <c r="I119" s="49"/>
      <c r="J119" s="10"/>
      <c r="K119" s="10"/>
      <c r="L119" s="10"/>
      <c r="M119" s="10"/>
      <c r="N119" s="49"/>
      <c r="O119" s="10"/>
      <c r="P119" s="10"/>
      <c r="Q119" s="10"/>
      <c r="R119" s="10"/>
      <c r="S119" s="49"/>
      <c r="T119" s="10"/>
      <c r="U119" s="10"/>
      <c r="V119" s="10"/>
      <c r="W119" s="10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</row>
    <row r="120" spans="1:272" s="6" customFormat="1" x14ac:dyDescent="0.2">
      <c r="A120" s="10"/>
      <c r="B120" s="10"/>
      <c r="C120" s="10"/>
      <c r="D120" s="10"/>
      <c r="E120" s="10"/>
      <c r="F120" s="10"/>
      <c r="G120" s="10"/>
      <c r="H120" s="10"/>
      <c r="I120" s="49"/>
      <c r="J120" s="10"/>
      <c r="K120" s="10"/>
      <c r="L120" s="10"/>
      <c r="M120" s="10"/>
      <c r="N120" s="49"/>
      <c r="O120" s="10"/>
      <c r="P120" s="10"/>
      <c r="Q120" s="10"/>
      <c r="R120" s="10"/>
      <c r="S120" s="49"/>
      <c r="T120" s="10"/>
      <c r="U120" s="10"/>
      <c r="V120" s="10"/>
      <c r="W120" s="10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</row>
    <row r="121" spans="1:272" s="6" customFormat="1" x14ac:dyDescent="0.2">
      <c r="A121" s="10"/>
      <c r="B121" s="10"/>
      <c r="C121" s="10"/>
      <c r="D121" s="10"/>
      <c r="E121" s="10"/>
      <c r="F121" s="10"/>
      <c r="G121" s="10"/>
      <c r="H121" s="10"/>
      <c r="I121" s="49"/>
      <c r="J121" s="10"/>
      <c r="K121" s="10"/>
      <c r="L121" s="10"/>
      <c r="M121" s="10"/>
      <c r="N121" s="49"/>
      <c r="O121" s="10"/>
      <c r="P121" s="10"/>
      <c r="Q121" s="10"/>
      <c r="R121" s="10"/>
      <c r="S121" s="49"/>
      <c r="T121" s="10"/>
      <c r="U121" s="10"/>
      <c r="V121" s="10"/>
      <c r="W121" s="10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</row>
    <row r="122" spans="1:272" s="6" customFormat="1" x14ac:dyDescent="0.2">
      <c r="A122" s="10"/>
      <c r="B122" s="10"/>
      <c r="C122" s="10"/>
      <c r="D122" s="10"/>
      <c r="E122" s="10"/>
      <c r="F122" s="10"/>
      <c r="G122" s="10"/>
      <c r="H122" s="10"/>
      <c r="I122" s="49"/>
      <c r="J122" s="10"/>
      <c r="K122" s="10"/>
      <c r="L122" s="10"/>
      <c r="M122" s="10"/>
      <c r="N122" s="49"/>
      <c r="O122" s="10"/>
      <c r="P122" s="10"/>
      <c r="Q122" s="10"/>
      <c r="R122" s="10"/>
      <c r="S122" s="49"/>
      <c r="T122" s="10"/>
      <c r="U122" s="10"/>
      <c r="V122" s="10"/>
      <c r="W122" s="10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</row>
    <row r="123" spans="1:272" s="6" customFormat="1" x14ac:dyDescent="0.2">
      <c r="A123" s="10"/>
      <c r="B123" s="10"/>
      <c r="C123" s="10"/>
      <c r="D123" s="10"/>
      <c r="E123" s="10"/>
      <c r="F123" s="10"/>
      <c r="G123" s="10"/>
      <c r="H123" s="10"/>
      <c r="I123" s="49"/>
      <c r="J123" s="10"/>
      <c r="K123" s="10"/>
      <c r="L123" s="10"/>
      <c r="M123" s="10"/>
      <c r="N123" s="49"/>
      <c r="O123" s="10"/>
      <c r="P123" s="10"/>
      <c r="Q123" s="10"/>
      <c r="R123" s="10"/>
      <c r="S123" s="49"/>
      <c r="T123" s="10"/>
      <c r="U123" s="10"/>
      <c r="V123" s="10"/>
      <c r="W123" s="10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</row>
    <row r="124" spans="1:272" s="6" customFormat="1" x14ac:dyDescent="0.2">
      <c r="A124" s="10"/>
      <c r="B124" s="10"/>
      <c r="C124" s="10"/>
      <c r="D124" s="10"/>
      <c r="E124" s="10"/>
      <c r="F124" s="10"/>
      <c r="G124" s="10"/>
      <c r="H124" s="10"/>
      <c r="I124" s="49"/>
      <c r="J124" s="10"/>
      <c r="K124" s="10"/>
      <c r="L124" s="10"/>
      <c r="M124" s="10"/>
      <c r="N124" s="49"/>
      <c r="O124" s="10"/>
      <c r="P124" s="10"/>
      <c r="Q124" s="10"/>
      <c r="R124" s="10"/>
      <c r="S124" s="49"/>
      <c r="T124" s="10"/>
      <c r="U124" s="10"/>
      <c r="V124" s="10"/>
      <c r="W124" s="10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</row>
    <row r="125" spans="1:272" s="6" customFormat="1" x14ac:dyDescent="0.2">
      <c r="A125" s="10"/>
      <c r="B125" s="10"/>
      <c r="C125" s="10"/>
      <c r="D125" s="10"/>
      <c r="E125" s="10"/>
      <c r="F125" s="10"/>
      <c r="G125" s="10"/>
      <c r="H125" s="10"/>
      <c r="I125" s="49"/>
      <c r="J125" s="10"/>
      <c r="K125" s="10"/>
      <c r="L125" s="10"/>
      <c r="M125" s="10"/>
      <c r="N125" s="49"/>
      <c r="O125" s="10"/>
      <c r="P125" s="10"/>
      <c r="Q125" s="10"/>
      <c r="R125" s="10"/>
      <c r="S125" s="49"/>
      <c r="T125" s="10"/>
      <c r="U125" s="10"/>
      <c r="V125" s="10"/>
      <c r="W125" s="10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</row>
    <row r="126" spans="1:272" s="6" customFormat="1" x14ac:dyDescent="0.2">
      <c r="A126" s="10"/>
      <c r="B126" s="10"/>
      <c r="C126" s="10"/>
      <c r="D126" s="10"/>
      <c r="E126" s="10"/>
      <c r="F126" s="10"/>
      <c r="G126" s="10"/>
      <c r="H126" s="10"/>
      <c r="I126" s="49"/>
      <c r="J126" s="10"/>
      <c r="K126" s="10"/>
      <c r="L126" s="10"/>
      <c r="M126" s="10"/>
      <c r="N126" s="49"/>
      <c r="O126" s="10"/>
      <c r="P126" s="10"/>
      <c r="Q126" s="10"/>
      <c r="R126" s="10"/>
      <c r="S126" s="49"/>
      <c r="T126" s="10"/>
      <c r="U126" s="10"/>
      <c r="V126" s="10"/>
      <c r="W126" s="10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</row>
    <row r="127" spans="1:272" s="6" customFormat="1" x14ac:dyDescent="0.2">
      <c r="A127" s="10"/>
      <c r="B127" s="10"/>
      <c r="C127" s="10"/>
      <c r="D127" s="10"/>
      <c r="E127" s="10"/>
      <c r="F127" s="10"/>
      <c r="G127" s="10"/>
      <c r="H127" s="10"/>
      <c r="I127" s="49"/>
      <c r="J127" s="10"/>
      <c r="K127" s="10"/>
      <c r="L127" s="10"/>
      <c r="M127" s="10"/>
      <c r="N127" s="49"/>
      <c r="O127" s="10"/>
      <c r="P127" s="10"/>
      <c r="Q127" s="10"/>
      <c r="R127" s="10"/>
      <c r="S127" s="49"/>
      <c r="T127" s="10"/>
      <c r="U127" s="10"/>
      <c r="V127" s="10"/>
      <c r="W127" s="10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</row>
    <row r="128" spans="1:272" s="6" customFormat="1" x14ac:dyDescent="0.2">
      <c r="A128" s="10"/>
      <c r="B128" s="10"/>
      <c r="C128" s="10"/>
      <c r="D128" s="10"/>
      <c r="E128" s="10"/>
      <c r="F128" s="10"/>
      <c r="G128" s="10"/>
      <c r="H128" s="10"/>
      <c r="I128" s="49"/>
      <c r="J128" s="10"/>
      <c r="K128" s="10"/>
      <c r="L128" s="10"/>
      <c r="M128" s="10"/>
      <c r="N128" s="49"/>
      <c r="O128" s="10"/>
      <c r="P128" s="10"/>
      <c r="Q128" s="10"/>
      <c r="R128" s="10"/>
      <c r="S128" s="49"/>
      <c r="T128" s="10"/>
      <c r="U128" s="10"/>
      <c r="V128" s="10"/>
      <c r="W128" s="10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</row>
    <row r="129" spans="1:272" s="6" customFormat="1" x14ac:dyDescent="0.2">
      <c r="A129" s="10"/>
      <c r="B129" s="10"/>
      <c r="C129" s="10"/>
      <c r="D129" s="10"/>
      <c r="E129" s="10"/>
      <c r="F129" s="10"/>
      <c r="G129" s="10"/>
      <c r="H129" s="10"/>
      <c r="I129" s="49"/>
      <c r="J129" s="10"/>
      <c r="K129" s="10"/>
      <c r="L129" s="10"/>
      <c r="M129" s="10"/>
      <c r="N129" s="49"/>
      <c r="O129" s="10"/>
      <c r="P129" s="10"/>
      <c r="Q129" s="10"/>
      <c r="R129" s="10"/>
      <c r="S129" s="49"/>
      <c r="T129" s="10"/>
      <c r="U129" s="10"/>
      <c r="V129" s="10"/>
      <c r="W129" s="10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</row>
    <row r="130" spans="1:272" s="6" customFormat="1" x14ac:dyDescent="0.2">
      <c r="A130" s="10"/>
      <c r="B130" s="10"/>
      <c r="C130" s="10"/>
      <c r="D130" s="10"/>
      <c r="E130" s="10"/>
      <c r="F130" s="10"/>
      <c r="G130" s="10"/>
      <c r="H130" s="10"/>
      <c r="I130" s="49"/>
      <c r="J130" s="10"/>
      <c r="K130" s="10"/>
      <c r="L130" s="10"/>
      <c r="M130" s="10"/>
      <c r="N130" s="49"/>
      <c r="O130" s="10"/>
      <c r="P130" s="10"/>
      <c r="Q130" s="10"/>
      <c r="R130" s="10"/>
      <c r="S130" s="49"/>
      <c r="T130" s="10"/>
      <c r="U130" s="10"/>
      <c r="V130" s="10"/>
      <c r="W130" s="10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</row>
    <row r="131" spans="1:272" s="6" customFormat="1" x14ac:dyDescent="0.2">
      <c r="A131" s="10"/>
      <c r="B131" s="10"/>
      <c r="C131" s="10"/>
      <c r="D131" s="10"/>
      <c r="E131" s="10"/>
      <c r="F131" s="10"/>
      <c r="G131" s="10"/>
      <c r="H131" s="10"/>
      <c r="I131" s="49"/>
      <c r="J131" s="10"/>
      <c r="K131" s="10"/>
      <c r="L131" s="10"/>
      <c r="M131" s="10"/>
      <c r="N131" s="49"/>
      <c r="O131" s="10"/>
      <c r="P131" s="10"/>
      <c r="Q131" s="10"/>
      <c r="R131" s="10"/>
      <c r="S131" s="49"/>
      <c r="T131" s="10"/>
      <c r="U131" s="10"/>
      <c r="V131" s="10"/>
      <c r="W131" s="10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</row>
    <row r="132" spans="1:272" s="6" customFormat="1" x14ac:dyDescent="0.2">
      <c r="A132" s="10"/>
      <c r="B132" s="10"/>
      <c r="C132" s="10"/>
      <c r="D132" s="10"/>
      <c r="E132" s="10"/>
      <c r="F132" s="10"/>
      <c r="G132" s="10"/>
      <c r="H132" s="10"/>
      <c r="I132" s="49"/>
      <c r="J132" s="10"/>
      <c r="K132" s="10"/>
      <c r="L132" s="10"/>
      <c r="M132" s="10"/>
      <c r="N132" s="49"/>
      <c r="O132" s="10"/>
      <c r="P132" s="10"/>
      <c r="Q132" s="10"/>
      <c r="R132" s="10"/>
      <c r="S132" s="49"/>
      <c r="T132" s="10"/>
      <c r="U132" s="10"/>
      <c r="V132" s="10"/>
      <c r="W132" s="10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</row>
    <row r="133" spans="1:272" s="6" customFormat="1" x14ac:dyDescent="0.2">
      <c r="A133" s="10"/>
      <c r="B133" s="10"/>
      <c r="C133" s="10"/>
      <c r="D133" s="10"/>
      <c r="E133" s="10"/>
      <c r="F133" s="10"/>
      <c r="G133" s="10"/>
      <c r="H133" s="10"/>
      <c r="I133" s="49"/>
      <c r="J133" s="10"/>
      <c r="K133" s="10"/>
      <c r="L133" s="10"/>
      <c r="M133" s="10"/>
      <c r="N133" s="49"/>
      <c r="O133" s="10"/>
      <c r="P133" s="10"/>
      <c r="Q133" s="10"/>
      <c r="R133" s="10"/>
      <c r="S133" s="49"/>
      <c r="T133" s="10"/>
      <c r="U133" s="10"/>
      <c r="V133" s="10"/>
      <c r="W133" s="10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</row>
    <row r="134" spans="1:272" s="6" customFormat="1" x14ac:dyDescent="0.2">
      <c r="A134" s="10"/>
      <c r="B134" s="10"/>
      <c r="C134" s="10"/>
      <c r="D134" s="10"/>
      <c r="E134" s="10"/>
      <c r="F134" s="10"/>
      <c r="G134" s="10"/>
      <c r="H134" s="10"/>
      <c r="I134" s="49"/>
      <c r="J134" s="10"/>
      <c r="K134" s="10"/>
      <c r="L134" s="10"/>
      <c r="M134" s="10"/>
      <c r="N134" s="49"/>
      <c r="O134" s="10"/>
      <c r="P134" s="10"/>
      <c r="Q134" s="10"/>
      <c r="R134" s="10"/>
      <c r="S134" s="49"/>
      <c r="T134" s="10"/>
      <c r="U134" s="10"/>
      <c r="V134" s="10"/>
      <c r="W134" s="10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</row>
    <row r="135" spans="1:272" s="6" customFormat="1" x14ac:dyDescent="0.2">
      <c r="A135" s="10"/>
      <c r="B135" s="10"/>
      <c r="C135" s="10"/>
      <c r="D135" s="10"/>
      <c r="E135" s="10"/>
      <c r="F135" s="10"/>
      <c r="G135" s="10"/>
      <c r="H135" s="10"/>
      <c r="I135" s="49"/>
      <c r="J135" s="10"/>
      <c r="K135" s="10"/>
      <c r="L135" s="10"/>
      <c r="M135" s="10"/>
      <c r="N135" s="49"/>
      <c r="O135" s="10"/>
      <c r="P135" s="10"/>
      <c r="Q135" s="10"/>
      <c r="R135" s="10"/>
      <c r="S135" s="49"/>
      <c r="T135" s="10"/>
      <c r="U135" s="10"/>
      <c r="V135" s="10"/>
      <c r="W135" s="10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</row>
    <row r="136" spans="1:272" s="6" customFormat="1" x14ac:dyDescent="0.2">
      <c r="A136" s="10"/>
      <c r="B136" s="10"/>
      <c r="C136" s="10"/>
      <c r="D136" s="10"/>
      <c r="E136" s="10"/>
      <c r="F136" s="10"/>
      <c r="G136" s="10"/>
      <c r="H136" s="10"/>
      <c r="I136" s="49"/>
      <c r="J136" s="10"/>
      <c r="K136" s="10"/>
      <c r="L136" s="10"/>
      <c r="M136" s="10"/>
      <c r="N136" s="49"/>
      <c r="O136" s="10"/>
      <c r="P136" s="10"/>
      <c r="Q136" s="10"/>
      <c r="R136" s="10"/>
      <c r="S136" s="49"/>
      <c r="T136" s="10"/>
      <c r="U136" s="10"/>
      <c r="V136" s="10"/>
      <c r="W136" s="10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</row>
    <row r="137" spans="1:272" s="6" customFormat="1" x14ac:dyDescent="0.2">
      <c r="A137" s="10"/>
      <c r="B137" s="10"/>
      <c r="C137" s="10"/>
      <c r="D137" s="10"/>
      <c r="E137" s="10"/>
      <c r="F137" s="10"/>
      <c r="G137" s="10"/>
      <c r="H137" s="10"/>
      <c r="I137" s="49"/>
      <c r="J137" s="10"/>
      <c r="K137" s="10"/>
      <c r="L137" s="10"/>
      <c r="M137" s="10"/>
      <c r="N137" s="49"/>
      <c r="O137" s="10"/>
      <c r="P137" s="10"/>
      <c r="Q137" s="10"/>
      <c r="R137" s="10"/>
      <c r="S137" s="49"/>
      <c r="T137" s="10"/>
      <c r="U137" s="10"/>
      <c r="V137" s="10"/>
      <c r="W137" s="10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</row>
    <row r="138" spans="1:272" s="6" customFormat="1" x14ac:dyDescent="0.2">
      <c r="A138" s="10"/>
      <c r="B138" s="10"/>
      <c r="C138" s="10"/>
      <c r="D138" s="10"/>
      <c r="E138" s="10"/>
      <c r="F138" s="10"/>
      <c r="G138" s="10"/>
      <c r="H138" s="10"/>
      <c r="I138" s="49"/>
      <c r="J138" s="10"/>
      <c r="K138" s="10"/>
      <c r="L138" s="10"/>
      <c r="M138" s="10"/>
      <c r="N138" s="49"/>
      <c r="O138" s="10"/>
      <c r="P138" s="10"/>
      <c r="Q138" s="10"/>
      <c r="R138" s="10"/>
      <c r="S138" s="49"/>
      <c r="T138" s="10"/>
      <c r="U138" s="10"/>
      <c r="V138" s="10"/>
      <c r="W138" s="10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</row>
    <row r="139" spans="1:272" s="6" customFormat="1" x14ac:dyDescent="0.2">
      <c r="A139" s="10"/>
      <c r="B139" s="10"/>
      <c r="C139" s="10"/>
      <c r="D139" s="10"/>
      <c r="E139" s="10"/>
      <c r="F139" s="10"/>
      <c r="G139" s="10"/>
      <c r="H139" s="10"/>
      <c r="I139" s="49"/>
      <c r="J139" s="10"/>
      <c r="K139" s="10"/>
      <c r="L139" s="10"/>
      <c r="M139" s="10"/>
      <c r="N139" s="49"/>
      <c r="O139" s="10"/>
      <c r="P139" s="10"/>
      <c r="Q139" s="10"/>
      <c r="R139" s="10"/>
      <c r="S139" s="49"/>
      <c r="T139" s="10"/>
      <c r="U139" s="10"/>
      <c r="V139" s="10"/>
      <c r="W139" s="10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</row>
    <row r="140" spans="1:272" s="6" customFormat="1" x14ac:dyDescent="0.2">
      <c r="A140" s="10"/>
      <c r="B140" s="10"/>
      <c r="C140" s="10"/>
      <c r="D140" s="10"/>
      <c r="E140" s="10"/>
      <c r="F140" s="10"/>
      <c r="G140" s="10"/>
      <c r="H140" s="10"/>
      <c r="I140" s="49"/>
      <c r="J140" s="10"/>
      <c r="K140" s="10"/>
      <c r="L140" s="10"/>
      <c r="M140" s="10"/>
      <c r="N140" s="49"/>
      <c r="O140" s="10"/>
      <c r="P140" s="10"/>
      <c r="Q140" s="10"/>
      <c r="R140" s="10"/>
      <c r="S140" s="49"/>
      <c r="T140" s="10"/>
      <c r="U140" s="10"/>
      <c r="V140" s="10"/>
      <c r="W140" s="10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</row>
    <row r="141" spans="1:272" s="6" customFormat="1" x14ac:dyDescent="0.2">
      <c r="A141" s="10"/>
      <c r="B141" s="10"/>
      <c r="C141" s="10"/>
      <c r="D141" s="10"/>
      <c r="E141" s="10"/>
      <c r="F141" s="10"/>
      <c r="G141" s="10"/>
      <c r="H141" s="10"/>
      <c r="I141" s="49"/>
      <c r="J141" s="10"/>
      <c r="K141" s="10"/>
      <c r="L141" s="10"/>
      <c r="M141" s="10"/>
      <c r="N141" s="49"/>
      <c r="O141" s="10"/>
      <c r="P141" s="10"/>
      <c r="Q141" s="10"/>
      <c r="R141" s="10"/>
      <c r="S141" s="49"/>
      <c r="T141" s="10"/>
      <c r="U141" s="10"/>
      <c r="V141" s="10"/>
      <c r="W141" s="10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</row>
    <row r="142" spans="1:272" s="6" customFormat="1" x14ac:dyDescent="0.2">
      <c r="A142" s="10"/>
      <c r="B142" s="10"/>
      <c r="C142" s="10"/>
      <c r="D142" s="10"/>
      <c r="E142" s="10"/>
      <c r="F142" s="10"/>
      <c r="G142" s="10"/>
      <c r="H142" s="10"/>
      <c r="I142" s="49"/>
      <c r="J142" s="10"/>
      <c r="K142" s="10"/>
      <c r="L142" s="10"/>
      <c r="M142" s="10"/>
      <c r="N142" s="49"/>
      <c r="O142" s="10"/>
      <c r="P142" s="10"/>
      <c r="Q142" s="10"/>
      <c r="R142" s="10"/>
      <c r="S142" s="49"/>
      <c r="T142" s="10"/>
      <c r="U142" s="10"/>
      <c r="V142" s="10"/>
      <c r="W142" s="10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</row>
    <row r="143" spans="1:272" s="6" customFormat="1" x14ac:dyDescent="0.2">
      <c r="A143" s="10"/>
      <c r="B143" s="10"/>
      <c r="C143" s="10"/>
      <c r="D143" s="10"/>
      <c r="E143" s="10"/>
      <c r="F143" s="10"/>
      <c r="G143" s="10"/>
      <c r="H143" s="10"/>
      <c r="I143" s="49"/>
      <c r="J143" s="10"/>
      <c r="K143" s="10"/>
      <c r="L143" s="10"/>
      <c r="M143" s="10"/>
      <c r="N143" s="49"/>
      <c r="O143" s="10"/>
      <c r="P143" s="10"/>
      <c r="Q143" s="10"/>
      <c r="R143" s="10"/>
      <c r="S143" s="49"/>
      <c r="T143" s="10"/>
      <c r="U143" s="10"/>
      <c r="V143" s="10"/>
      <c r="W143" s="10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</row>
    <row r="144" spans="1:272" s="6" customFormat="1" x14ac:dyDescent="0.2">
      <c r="A144" s="10"/>
      <c r="B144" s="10"/>
      <c r="C144" s="10"/>
      <c r="D144" s="10"/>
      <c r="E144" s="10"/>
      <c r="F144" s="10"/>
      <c r="G144" s="10"/>
      <c r="H144" s="10"/>
      <c r="I144" s="49"/>
      <c r="J144" s="10"/>
      <c r="K144" s="10"/>
      <c r="L144" s="10"/>
      <c r="M144" s="10"/>
      <c r="N144" s="49"/>
      <c r="O144" s="10"/>
      <c r="P144" s="10"/>
      <c r="Q144" s="10"/>
      <c r="R144" s="10"/>
      <c r="S144" s="49"/>
      <c r="T144" s="10"/>
      <c r="U144" s="10"/>
      <c r="V144" s="10"/>
      <c r="W144" s="10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</row>
    <row r="145" spans="1:272" s="6" customFormat="1" x14ac:dyDescent="0.2">
      <c r="A145" s="10"/>
      <c r="B145" s="10"/>
      <c r="C145" s="10"/>
      <c r="D145" s="10"/>
      <c r="E145" s="10"/>
      <c r="F145" s="10"/>
      <c r="G145" s="10"/>
      <c r="H145" s="10"/>
      <c r="I145" s="49"/>
      <c r="J145" s="10"/>
      <c r="K145" s="10"/>
      <c r="L145" s="10"/>
      <c r="M145" s="10"/>
      <c r="N145" s="49"/>
      <c r="O145" s="10"/>
      <c r="P145" s="10"/>
      <c r="Q145" s="10"/>
      <c r="R145" s="10"/>
      <c r="S145" s="49"/>
      <c r="T145" s="10"/>
      <c r="U145" s="10"/>
      <c r="V145" s="10"/>
      <c r="W145" s="10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</row>
    <row r="146" spans="1:272" s="6" customFormat="1" x14ac:dyDescent="0.2">
      <c r="A146" s="10"/>
      <c r="B146" s="10"/>
      <c r="C146" s="10"/>
      <c r="D146" s="10"/>
      <c r="E146" s="10"/>
      <c r="F146" s="10"/>
      <c r="G146" s="10"/>
      <c r="H146" s="10"/>
      <c r="I146" s="49"/>
      <c r="J146" s="10"/>
      <c r="K146" s="10"/>
      <c r="L146" s="10"/>
      <c r="M146" s="10"/>
      <c r="N146" s="49"/>
      <c r="O146" s="10"/>
      <c r="P146" s="10"/>
      <c r="Q146" s="10"/>
      <c r="R146" s="10"/>
      <c r="S146" s="49"/>
      <c r="T146" s="10"/>
      <c r="U146" s="10"/>
      <c r="V146" s="10"/>
      <c r="W146" s="10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</row>
    <row r="147" spans="1:272" s="6" customFormat="1" x14ac:dyDescent="0.2">
      <c r="A147" s="10"/>
      <c r="B147" s="10"/>
      <c r="C147" s="10"/>
      <c r="D147" s="10"/>
      <c r="E147" s="10"/>
      <c r="F147" s="10"/>
      <c r="G147" s="10"/>
      <c r="H147" s="10"/>
      <c r="I147" s="49"/>
      <c r="J147" s="10"/>
      <c r="K147" s="10"/>
      <c r="L147" s="10"/>
      <c r="M147" s="10"/>
      <c r="N147" s="49"/>
      <c r="O147" s="10"/>
      <c r="P147" s="10"/>
      <c r="Q147" s="10"/>
      <c r="R147" s="10"/>
      <c r="S147" s="49"/>
      <c r="T147" s="10"/>
      <c r="U147" s="10"/>
      <c r="V147" s="10"/>
      <c r="W147" s="10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</row>
    <row r="148" spans="1:272" s="6" customFormat="1" x14ac:dyDescent="0.2">
      <c r="A148" s="10"/>
      <c r="B148" s="10"/>
      <c r="C148" s="10"/>
      <c r="D148" s="10"/>
      <c r="E148" s="10"/>
      <c r="F148" s="10"/>
      <c r="G148" s="10"/>
      <c r="H148" s="10"/>
      <c r="I148" s="49"/>
      <c r="J148" s="10"/>
      <c r="K148" s="10"/>
      <c r="L148" s="10"/>
      <c r="M148" s="10"/>
      <c r="N148" s="49"/>
      <c r="O148" s="10"/>
      <c r="P148" s="10"/>
      <c r="Q148" s="10"/>
      <c r="R148" s="10"/>
      <c r="S148" s="49"/>
      <c r="T148" s="10"/>
      <c r="U148" s="10"/>
      <c r="V148" s="10"/>
      <c r="W148" s="10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</row>
    <row r="149" spans="1:272" s="6" customFormat="1" x14ac:dyDescent="0.2">
      <c r="A149" s="10"/>
      <c r="B149" s="10"/>
      <c r="C149" s="10"/>
      <c r="D149" s="10"/>
      <c r="E149" s="10"/>
      <c r="F149" s="10"/>
      <c r="G149" s="10"/>
      <c r="H149" s="10"/>
      <c r="I149" s="49"/>
      <c r="J149" s="10"/>
      <c r="K149" s="10"/>
      <c r="L149" s="10"/>
      <c r="M149" s="10"/>
      <c r="N149" s="49"/>
      <c r="O149" s="10"/>
      <c r="P149" s="10"/>
      <c r="Q149" s="10"/>
      <c r="R149" s="10"/>
      <c r="S149" s="49"/>
      <c r="T149" s="10"/>
      <c r="U149" s="10"/>
      <c r="V149" s="10"/>
      <c r="W149" s="10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</row>
    <row r="150" spans="1:272" s="6" customFormat="1" x14ac:dyDescent="0.2">
      <c r="A150" s="10"/>
      <c r="B150" s="10"/>
      <c r="C150" s="10"/>
      <c r="D150" s="10"/>
      <c r="E150" s="10"/>
      <c r="F150" s="10"/>
      <c r="G150" s="10"/>
      <c r="H150" s="10"/>
      <c r="I150" s="49"/>
      <c r="J150" s="10"/>
      <c r="K150" s="10"/>
      <c r="L150" s="10"/>
      <c r="M150" s="10"/>
      <c r="N150" s="49"/>
      <c r="O150" s="10"/>
      <c r="P150" s="10"/>
      <c r="Q150" s="10"/>
      <c r="R150" s="10"/>
      <c r="S150" s="49"/>
      <c r="T150" s="10"/>
      <c r="U150" s="10"/>
      <c r="V150" s="10"/>
      <c r="W150" s="10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</row>
    <row r="151" spans="1:272" s="6" customFormat="1" x14ac:dyDescent="0.2">
      <c r="A151" s="10"/>
      <c r="B151" s="10"/>
      <c r="C151" s="10"/>
      <c r="D151" s="10"/>
      <c r="E151" s="10"/>
      <c r="F151" s="10"/>
      <c r="G151" s="10"/>
      <c r="H151" s="10"/>
      <c r="I151" s="49"/>
      <c r="J151" s="10"/>
      <c r="K151" s="10"/>
      <c r="L151" s="10"/>
      <c r="M151" s="10"/>
      <c r="N151" s="49"/>
      <c r="O151" s="10"/>
      <c r="P151" s="10"/>
      <c r="Q151" s="10"/>
      <c r="R151" s="10"/>
      <c r="S151" s="49"/>
      <c r="T151" s="10"/>
      <c r="U151" s="10"/>
      <c r="V151" s="10"/>
      <c r="W151" s="10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</row>
    <row r="152" spans="1:272" s="6" customFormat="1" x14ac:dyDescent="0.2">
      <c r="A152" s="10"/>
      <c r="B152" s="10"/>
      <c r="C152" s="10"/>
      <c r="D152" s="10"/>
      <c r="E152" s="10"/>
      <c r="F152" s="10"/>
      <c r="G152" s="10"/>
      <c r="H152" s="10"/>
      <c r="I152" s="49"/>
      <c r="J152" s="10"/>
      <c r="K152" s="10"/>
      <c r="L152" s="10"/>
      <c r="M152" s="10"/>
      <c r="N152" s="49"/>
      <c r="O152" s="10"/>
      <c r="P152" s="10"/>
      <c r="Q152" s="10"/>
      <c r="R152" s="10"/>
      <c r="S152" s="49"/>
      <c r="T152" s="10"/>
      <c r="U152" s="10"/>
      <c r="V152" s="10"/>
      <c r="W152" s="10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</row>
    <row r="153" spans="1:272" s="6" customFormat="1" x14ac:dyDescent="0.2">
      <c r="A153" s="10"/>
      <c r="B153" s="10"/>
      <c r="C153" s="10"/>
      <c r="D153" s="10"/>
      <c r="E153" s="10"/>
      <c r="F153" s="10"/>
      <c r="G153" s="10"/>
      <c r="H153" s="10"/>
      <c r="I153" s="49"/>
      <c r="J153" s="10"/>
      <c r="K153" s="10"/>
      <c r="L153" s="10"/>
      <c r="M153" s="10"/>
      <c r="N153" s="49"/>
      <c r="O153" s="10"/>
      <c r="P153" s="10"/>
      <c r="Q153" s="10"/>
      <c r="R153" s="10"/>
      <c r="S153" s="49"/>
      <c r="T153" s="10"/>
      <c r="U153" s="10"/>
      <c r="V153" s="10"/>
      <c r="W153" s="10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</row>
    <row r="154" spans="1:272" s="6" customFormat="1" x14ac:dyDescent="0.2">
      <c r="A154" s="10"/>
      <c r="B154" s="10"/>
      <c r="C154" s="10"/>
      <c r="D154" s="10"/>
      <c r="E154" s="10"/>
      <c r="F154" s="10"/>
      <c r="G154" s="10"/>
      <c r="H154" s="10"/>
      <c r="I154" s="49"/>
      <c r="J154" s="10"/>
      <c r="K154" s="10"/>
      <c r="L154" s="10"/>
      <c r="M154" s="10"/>
      <c r="N154" s="49"/>
      <c r="O154" s="10"/>
      <c r="P154" s="10"/>
      <c r="Q154" s="10"/>
      <c r="R154" s="10"/>
      <c r="S154" s="49"/>
      <c r="T154" s="10"/>
      <c r="U154" s="10"/>
      <c r="V154" s="10"/>
      <c r="W154" s="10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</row>
    <row r="155" spans="1:272" s="6" customFormat="1" x14ac:dyDescent="0.2">
      <c r="A155" s="10"/>
      <c r="B155" s="10"/>
      <c r="C155" s="10"/>
      <c r="D155" s="10"/>
      <c r="E155" s="10"/>
      <c r="F155" s="10"/>
      <c r="G155" s="10"/>
      <c r="H155" s="10"/>
      <c r="I155" s="49"/>
      <c r="J155" s="10"/>
      <c r="K155" s="10"/>
      <c r="L155" s="10"/>
      <c r="M155" s="10"/>
      <c r="N155" s="49"/>
      <c r="O155" s="10"/>
      <c r="P155" s="10"/>
      <c r="Q155" s="10"/>
      <c r="R155" s="10"/>
      <c r="S155" s="49"/>
      <c r="T155" s="10"/>
      <c r="U155" s="10"/>
      <c r="V155" s="10"/>
      <c r="W155" s="10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</row>
    <row r="156" spans="1:272" s="6" customFormat="1" x14ac:dyDescent="0.2">
      <c r="A156" s="10"/>
      <c r="B156" s="10"/>
      <c r="C156" s="10"/>
      <c r="D156" s="10"/>
      <c r="E156" s="10"/>
      <c r="F156" s="10"/>
      <c r="G156" s="10"/>
      <c r="H156" s="10"/>
      <c r="I156" s="49"/>
      <c r="J156" s="10"/>
      <c r="K156" s="10"/>
      <c r="L156" s="10"/>
      <c r="M156" s="10"/>
      <c r="N156" s="49"/>
      <c r="O156" s="10"/>
      <c r="P156" s="10"/>
      <c r="Q156" s="10"/>
      <c r="R156" s="10"/>
      <c r="S156" s="49"/>
      <c r="T156" s="10"/>
      <c r="U156" s="10"/>
      <c r="V156" s="10"/>
      <c r="W156" s="10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</row>
    <row r="157" spans="1:272" s="6" customFormat="1" x14ac:dyDescent="0.2">
      <c r="A157" s="10"/>
      <c r="B157" s="10"/>
      <c r="C157" s="10"/>
      <c r="D157" s="10"/>
      <c r="E157" s="10"/>
      <c r="F157" s="10"/>
      <c r="G157" s="10"/>
      <c r="H157" s="10"/>
      <c r="I157" s="49"/>
      <c r="J157" s="10"/>
      <c r="K157" s="10"/>
      <c r="L157" s="10"/>
      <c r="M157" s="10"/>
      <c r="N157" s="49"/>
      <c r="O157" s="10"/>
      <c r="P157" s="10"/>
      <c r="Q157" s="10"/>
      <c r="R157" s="10"/>
      <c r="S157" s="49"/>
      <c r="T157" s="10"/>
      <c r="U157" s="10"/>
      <c r="V157" s="10"/>
      <c r="W157" s="10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</row>
    <row r="158" spans="1:272" s="6" customFormat="1" x14ac:dyDescent="0.2">
      <c r="A158" s="10"/>
      <c r="B158" s="10"/>
      <c r="C158" s="10"/>
      <c r="D158" s="10"/>
      <c r="E158" s="10"/>
      <c r="F158" s="10"/>
      <c r="G158" s="10"/>
      <c r="H158" s="10"/>
      <c r="I158" s="49"/>
      <c r="J158" s="10"/>
      <c r="K158" s="10"/>
      <c r="L158" s="10"/>
      <c r="M158" s="10"/>
      <c r="N158" s="49"/>
      <c r="O158" s="10"/>
      <c r="P158" s="10"/>
      <c r="Q158" s="10"/>
      <c r="R158" s="10"/>
      <c r="S158" s="49"/>
      <c r="T158" s="10"/>
      <c r="U158" s="10"/>
      <c r="V158" s="10"/>
      <c r="W158" s="10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</row>
    <row r="159" spans="1:272" s="6" customFormat="1" x14ac:dyDescent="0.2">
      <c r="A159" s="10"/>
      <c r="B159" s="10"/>
      <c r="C159" s="10"/>
      <c r="D159" s="10"/>
      <c r="E159" s="10"/>
      <c r="F159" s="10"/>
      <c r="G159" s="10"/>
      <c r="H159" s="10"/>
      <c r="I159" s="49"/>
      <c r="J159" s="10"/>
      <c r="K159" s="10"/>
      <c r="L159" s="10"/>
      <c r="M159" s="10"/>
      <c r="N159" s="49"/>
      <c r="O159" s="10"/>
      <c r="P159" s="10"/>
      <c r="Q159" s="10"/>
      <c r="R159" s="10"/>
      <c r="S159" s="49"/>
      <c r="T159" s="10"/>
      <c r="U159" s="10"/>
      <c r="V159" s="10"/>
      <c r="W159" s="10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</row>
    <row r="160" spans="1:272" s="6" customFormat="1" x14ac:dyDescent="0.2">
      <c r="A160" s="10"/>
      <c r="B160" s="10"/>
      <c r="C160" s="10"/>
      <c r="D160" s="10"/>
      <c r="E160" s="10"/>
      <c r="F160" s="10"/>
      <c r="G160" s="10"/>
      <c r="H160" s="10"/>
      <c r="I160" s="49"/>
      <c r="J160" s="10"/>
      <c r="K160" s="10"/>
      <c r="L160" s="10"/>
      <c r="M160" s="10"/>
      <c r="N160" s="49"/>
      <c r="O160" s="10"/>
      <c r="P160" s="10"/>
      <c r="Q160" s="10"/>
      <c r="R160" s="10"/>
      <c r="S160" s="49"/>
      <c r="T160" s="10"/>
      <c r="U160" s="10"/>
      <c r="V160" s="10"/>
      <c r="W160" s="10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</row>
    <row r="161" spans="1:272" s="6" customFormat="1" x14ac:dyDescent="0.2">
      <c r="A161" s="10"/>
      <c r="B161" s="10"/>
      <c r="C161" s="10"/>
      <c r="D161" s="10"/>
      <c r="E161" s="10"/>
      <c r="F161" s="10"/>
      <c r="G161" s="10"/>
      <c r="H161" s="10"/>
      <c r="I161" s="49"/>
      <c r="J161" s="10"/>
      <c r="K161" s="10"/>
      <c r="L161" s="10"/>
      <c r="M161" s="10"/>
      <c r="N161" s="49"/>
      <c r="O161" s="10"/>
      <c r="P161" s="10"/>
      <c r="Q161" s="10"/>
      <c r="R161" s="10"/>
      <c r="S161" s="49"/>
      <c r="T161" s="10"/>
      <c r="U161" s="10"/>
      <c r="V161" s="10"/>
      <c r="W161" s="10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</row>
  </sheetData>
  <mergeCells count="9">
    <mergeCell ref="J26:L26"/>
    <mergeCell ref="O26:Q26"/>
    <mergeCell ref="T26:V26"/>
    <mergeCell ref="E26:G26"/>
    <mergeCell ref="A1:W1"/>
    <mergeCell ref="E2:H2"/>
    <mergeCell ref="T2:W2"/>
    <mergeCell ref="J2:M2"/>
    <mergeCell ref="O2:R2"/>
  </mergeCells>
  <printOptions horizontalCentered="1"/>
  <pageMargins left="0.39370078740157483" right="0.39370078740157483" top="0.98425196850393704" bottom="0.39370078740157483" header="0.39370078740157483" footer="0.39370078740157483"/>
  <pageSetup scale="65" fitToHeight="10" orientation="portrait" r:id="rId1"/>
  <headerFooter>
    <oddHeader>&amp;L&amp;G&amp;R&amp;"Arial,Negrita"&amp;14MATRIZ DE  INFORMACIÓN DE VEHÍCULOS
&amp;10CT-ESP-FM5-V01
24/09/2018</oddHeader>
  </headerFooter>
  <colBreaks count="1" manualBreakCount="1">
    <brk id="23" max="25" man="1"/>
  </colBreaks>
  <drawing r:id="rId2"/>
  <legacyDrawing r:id="rId3"/>
  <legacyDrawingHF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</vt:lpstr>
      <vt:lpstr>PROPIOS  LABORANDO 2024</vt:lpstr>
      <vt:lpstr>FORMATO!Área_de_impresión</vt:lpstr>
      <vt:lpstr>'PROPIOS  LABORANDO 2024'!Área_de_impresión</vt:lpstr>
      <vt:lpstr>FORMATO!Títulos_a_imprimir</vt:lpstr>
      <vt:lpstr>'PROPIOS  LABORANDO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CORD. OPERATIVO</dc:creator>
  <cp:lastModifiedBy>ADMINISTRATIVA</cp:lastModifiedBy>
  <cp:lastPrinted>2024-02-23T15:09:25Z</cp:lastPrinted>
  <dcterms:created xsi:type="dcterms:W3CDTF">2023-01-25T21:31:59Z</dcterms:created>
  <dcterms:modified xsi:type="dcterms:W3CDTF">2024-05-08T19:43:20Z</dcterms:modified>
</cp:coreProperties>
</file>